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сия" sheetId="1" r:id="rId1"/>
    <sheet name="призеры" sheetId="2" r:id="rId2"/>
  </sheets>
  <externalReferences>
    <externalReference r:id="rId5"/>
  </externalReferences>
  <definedNames>
    <definedName name="_xlnm.Print_Area" localSheetId="1">'призеры'!$A$1:$H$163</definedName>
    <definedName name="_xlnm.Print_Area" localSheetId="0">'россия'!$A$1:$H$164</definedName>
  </definedNames>
  <calcPr fullCalcOnLoad="1"/>
</workbook>
</file>

<file path=xl/sharedStrings.xml><?xml version="1.0" encoding="utf-8"?>
<sst xmlns="http://schemas.openxmlformats.org/spreadsheetml/2006/main" count="181" uniqueCount="29">
  <si>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</si>
  <si>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</si>
  <si>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</si>
  <si>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</si>
  <si>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</si>
  <si>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</si>
  <si>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</si>
  <si>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</si>
  <si>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</si>
  <si>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</si>
  <si>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</si>
  <si>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</si>
  <si>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</si>
  <si>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</si>
  <si>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</si>
  <si>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</si>
  <si>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</si>
  <si>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</si>
  <si>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</si>
  <si>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</si>
  <si>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</si>
  <si>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</si>
  <si>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</si>
  <si>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</si>
  <si>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</si>
  <si>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</si>
  <si>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св.100 кг</t>
  </si>
  <si>
    <t>по итогам</t>
  </si>
  <si>
    <t>СПИСОК ПОПАВШИХ НА ЧЕМПИОНАТ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</si>
</sst>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b/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8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1" fillId="8" borderId="0" xfId="0" applyFont="1" applyFill="1" applyBorder="1" applyAlignment="1">
      <alignment horizontal="center" vertical="center" textRotation="90"/>
    </xf>
    <xf numFmtId="0" fontId="11" fillId="8" borderId="13" xfId="0" applyFont="1" applyFill="1" applyBorder="1" applyAlignment="1">
      <alignment horizontal="center" vertical="center" textRotation="90"/>
    </xf>
    <xf numFmtId="0" fontId="11" fillId="8" borderId="14" xfId="0" applyFont="1" applyFill="1" applyBorder="1" applyAlignment="1">
      <alignment horizontal="center" vertical="center" textRotation="90"/>
    </xf>
    <xf numFmtId="0" fontId="11" fillId="8" borderId="15" xfId="0" applyFont="1" applyFill="1" applyBorder="1" applyAlignment="1">
      <alignment horizontal="center" vertical="center" textRotation="90"/>
    </xf>
    <xf numFmtId="0" fontId="11" fillId="8" borderId="16" xfId="0" applyFont="1" applyFill="1" applyBorder="1" applyAlignment="1">
      <alignment horizontal="center" vertical="center" textRotation="90"/>
    </xf>
    <xf numFmtId="0" fontId="11" fillId="8" borderId="17" xfId="0" applyFont="1" applyFill="1" applyBorder="1" applyAlignment="1">
      <alignment horizontal="center" vertical="center" textRotation="90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8" fillId="8" borderId="23" xfId="0" applyFont="1" applyFill="1" applyBorder="1" applyAlignment="1">
      <alignment horizontal="center" vertical="center" textRotation="90"/>
    </xf>
    <xf numFmtId="0" fontId="8" fillId="8" borderId="24" xfId="0" applyFont="1" applyFill="1" applyBorder="1" applyAlignment="1">
      <alignment horizontal="center" vertical="center" textRotation="90"/>
    </xf>
    <xf numFmtId="0" fontId="8" fillId="8" borderId="25" xfId="0" applyFont="1" applyFill="1" applyBorder="1" applyAlignment="1">
      <alignment horizontal="center" vertical="center" textRotation="90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textRotation="90"/>
    </xf>
    <xf numFmtId="0" fontId="10" fillId="8" borderId="13" xfId="0" applyFont="1" applyFill="1" applyBorder="1" applyAlignment="1">
      <alignment horizontal="center" vertical="center" textRotation="90"/>
    </xf>
    <xf numFmtId="0" fontId="10" fillId="8" borderId="14" xfId="0" applyFont="1" applyFill="1" applyBorder="1" applyAlignment="1">
      <alignment horizontal="center" vertical="center" textRotation="90"/>
    </xf>
    <xf numFmtId="0" fontId="10" fillId="8" borderId="15" xfId="0" applyFont="1" applyFill="1" applyBorder="1" applyAlignment="1">
      <alignment horizontal="center" vertical="center" textRotation="90"/>
    </xf>
    <xf numFmtId="0" fontId="13" fillId="8" borderId="16" xfId="0" applyFont="1" applyFill="1" applyBorder="1" applyAlignment="1">
      <alignment horizontal="center" vertical="center" textRotation="90"/>
    </xf>
    <xf numFmtId="0" fontId="13" fillId="8" borderId="17" xfId="0" applyFont="1" applyFill="1" applyBorder="1" applyAlignment="1">
      <alignment horizontal="center" vertical="center" textRotation="90"/>
    </xf>
    <xf numFmtId="0" fontId="13" fillId="8" borderId="28" xfId="0" applyFont="1" applyFill="1" applyBorder="1" applyAlignment="1">
      <alignment horizontal="center" vertical="center" textRotation="90"/>
    </xf>
    <xf numFmtId="0" fontId="11" fillId="8" borderId="23" xfId="0" applyFont="1" applyFill="1" applyBorder="1" applyAlignment="1">
      <alignment horizontal="center" vertical="center" textRotation="90"/>
    </xf>
    <xf numFmtId="0" fontId="11" fillId="8" borderId="24" xfId="0" applyFont="1" applyFill="1" applyBorder="1" applyAlignment="1">
      <alignment horizontal="center" vertical="center" textRotation="90"/>
    </xf>
    <xf numFmtId="0" fontId="11" fillId="8" borderId="25" xfId="0" applyFont="1" applyFill="1" applyBorder="1" applyAlignment="1">
      <alignment horizontal="center" vertical="center" textRotation="90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textRotation="90"/>
    </xf>
    <xf numFmtId="0" fontId="8" fillId="8" borderId="17" xfId="0" applyFont="1" applyFill="1" applyBorder="1" applyAlignment="1">
      <alignment horizontal="center" vertical="center" textRotation="90"/>
    </xf>
    <xf numFmtId="0" fontId="8" fillId="8" borderId="28" xfId="0" applyFont="1" applyFill="1" applyBorder="1" applyAlignment="1">
      <alignment horizontal="center" vertical="center" textRotation="90"/>
    </xf>
    <xf numFmtId="0" fontId="8" fillId="8" borderId="13" xfId="0" applyFont="1" applyFill="1" applyBorder="1" applyAlignment="1">
      <alignment horizontal="center" vertical="center" textRotation="90"/>
    </xf>
    <xf numFmtId="0" fontId="8" fillId="8" borderId="14" xfId="0" applyFont="1" applyFill="1" applyBorder="1" applyAlignment="1">
      <alignment horizontal="center" vertical="center" textRotation="90"/>
    </xf>
    <xf numFmtId="0" fontId="8" fillId="8" borderId="15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398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398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11-15 декабря 2013г.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С.Ю.Аткунов</v>
          </cell>
        </row>
        <row r="8">
          <cell r="A8" t="str">
            <v>Гл. секретарь, судья МК</v>
          </cell>
          <cell r="G8" t="str">
            <v>/г. Г-Алтайск/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  <sheetData sheetId="1">
        <row r="4">
          <cell r="D4" t="str">
            <v>№ п/ж</v>
          </cell>
          <cell r="E4" t="str">
            <v>Ф.И.О.</v>
          </cell>
          <cell r="F4" t="str">
            <v>Дата рожд., разряд</v>
          </cell>
          <cell r="G4" t="str">
            <v>Округ, субъект, город, ведомство</v>
          </cell>
          <cell r="I4" t="str">
            <v>№ карточки</v>
          </cell>
          <cell r="J4" t="str">
            <v>Тренер</v>
          </cell>
        </row>
        <row r="6">
          <cell r="D6">
            <v>1</v>
          </cell>
          <cell r="E6" t="str">
            <v>Енчинов Кудайберген Абрамович</v>
          </cell>
          <cell r="F6" t="str">
            <v>28.01.91, МС</v>
          </cell>
          <cell r="G6" t="str">
            <v>СФО</v>
          </cell>
          <cell r="H6" t="str">
            <v>Р.Алтай, Г-Алтайск, Д.</v>
          </cell>
          <cell r="J6" t="str">
            <v>Яйтаков М.Я. Санин АА</v>
          </cell>
        </row>
        <row r="8">
          <cell r="D8">
            <v>3</v>
          </cell>
          <cell r="E8" t="str">
            <v>Куюков Эзен Владимирович</v>
          </cell>
          <cell r="F8" t="str">
            <v>24.10.1992,   </v>
          </cell>
          <cell r="G8" t="str">
            <v>СФО</v>
          </cell>
          <cell r="H8" t="str">
            <v>Р.Алтай, Г-Алтайск</v>
          </cell>
          <cell r="J8" t="str">
            <v>Яйтаков М.Я.</v>
          </cell>
        </row>
        <row r="10">
          <cell r="E10" t="str">
            <v>Куюков Элбек Владимирович</v>
          </cell>
          <cell r="F10" t="str">
            <v>13.05.1995, 1р</v>
          </cell>
          <cell r="G10" t="str">
            <v>СФО</v>
          </cell>
          <cell r="H10" t="str">
            <v>СФО, Р.Алтай, Г-Алтайск, МО</v>
          </cell>
          <cell r="J10" t="str">
            <v>Сартаков А.С., Канунов А.А.</v>
          </cell>
        </row>
        <row r="12">
          <cell r="E12" t="str">
            <v>Якинов Арутай Сергеевич</v>
          </cell>
          <cell r="F12" t="str">
            <v>11.08.1995, КМС</v>
          </cell>
          <cell r="G12" t="str">
            <v>СФО</v>
          </cell>
          <cell r="H12" t="str">
            <v>Р.Алтай г-Алтайск</v>
          </cell>
          <cell r="J12" t="str">
            <v>Чичинов Р.Р., Аткунов С.Ю.</v>
          </cell>
        </row>
        <row r="14">
          <cell r="E14" t="str">
            <v>Самунов Амыр Станиславович</v>
          </cell>
          <cell r="F14" t="str">
            <v>18.07.1991, МС</v>
          </cell>
          <cell r="G14" t="str">
            <v>СФО</v>
          </cell>
          <cell r="H14" t="str">
            <v>Р.Алтай г-Алтайск</v>
          </cell>
          <cell r="J14" t="str">
            <v>Аткуноов С.Ю.</v>
          </cell>
        </row>
        <row r="16">
          <cell r="E16" t="str">
            <v>Казанин Игорь Владимирович</v>
          </cell>
          <cell r="F16" t="str">
            <v>11.03.1992, МС</v>
          </cell>
          <cell r="G16" t="str">
            <v>СФО</v>
          </cell>
          <cell r="H16" t="str">
            <v>Р.Алтай г-Алтайск</v>
          </cell>
          <cell r="J16" t="str">
            <v>Яйтаков А.М.</v>
          </cell>
        </row>
        <row r="18">
          <cell r="D18">
            <v>4</v>
          </cell>
          <cell r="E18" t="str">
            <v>Вержевикин Артем Викторович</v>
          </cell>
          <cell r="F18" t="str">
            <v>01.07.1991, МС</v>
          </cell>
          <cell r="G18" t="str">
            <v>СФО</v>
          </cell>
          <cell r="H18" t="str">
            <v>Кемеровская, Юрга</v>
          </cell>
          <cell r="J18" t="str">
            <v>Гончаров В.И., Гордиенко Е.О.</v>
          </cell>
        </row>
        <row r="20">
          <cell r="E20" t="str">
            <v>Карашов Нурмамат Суйунбаевич</v>
          </cell>
          <cell r="F20" t="str">
            <v>08.06.1988, МС</v>
          </cell>
          <cell r="G20" t="str">
            <v>СФО</v>
          </cell>
          <cell r="H20" t="str">
            <v>Красноярский, Красноярск, </v>
          </cell>
          <cell r="J20" t="str">
            <v>Саградян В.О.</v>
          </cell>
        </row>
        <row r="22">
          <cell r="E22" t="str">
            <v>Ховалыг Айдын Аясович</v>
          </cell>
          <cell r="F22" t="str">
            <v>26.09.92 КМС</v>
          </cell>
          <cell r="G22" t="str">
            <v>СФО</v>
          </cell>
          <cell r="H22" t="str">
            <v>Новосибирская новосибирск</v>
          </cell>
          <cell r="J22" t="str">
            <v>Сергиенко ЮВ Митрохин ЕА</v>
          </cell>
        </row>
        <row r="24">
          <cell r="E24" t="str">
            <v>Ахмаров Виталий Александрович</v>
          </cell>
          <cell r="F24" t="str">
            <v>03.03.91, КМС</v>
          </cell>
          <cell r="G24" t="str">
            <v>СФО</v>
          </cell>
          <cell r="H24" t="str">
            <v>Новосибирская, Новосибирск</v>
          </cell>
          <cell r="I24" t="str">
            <v>020396022</v>
          </cell>
          <cell r="J24" t="str">
            <v> Немцов Г.Н., Трескин С.М.</v>
          </cell>
        </row>
        <row r="26">
          <cell r="E26" t="str">
            <v>Бады-Хоо Аян Юрьевич</v>
          </cell>
          <cell r="F26" t="str">
            <v>15.02.92 КМС</v>
          </cell>
          <cell r="G26" t="str">
            <v>СФО</v>
          </cell>
          <cell r="H26" t="str">
            <v>Новосибирская, Новосибирск, МО</v>
          </cell>
          <cell r="J26" t="str">
            <v>Сергиенко ЮВ Митрохин ЕА</v>
          </cell>
        </row>
        <row r="28">
          <cell r="E28" t="str">
            <v>Мухин Николай Алексеевич</v>
          </cell>
          <cell r="F28" t="str">
            <v>19.08.95, КМС</v>
          </cell>
          <cell r="G28" t="str">
            <v>СФО</v>
          </cell>
          <cell r="H28" t="str">
            <v>Омская,Омск, МО, ОГУОР</v>
          </cell>
          <cell r="J28" t="str">
            <v>Горбунов А.В., Бобровский В.А. </v>
          </cell>
        </row>
        <row r="30">
          <cell r="E30" t="str">
            <v>Асканаков Родион Рафаилович</v>
          </cell>
          <cell r="F30" t="str">
            <v>22.09.1990, МС</v>
          </cell>
          <cell r="G30" t="str">
            <v>СФО</v>
          </cell>
          <cell r="H30" t="str">
            <v>Р.Алтай г-Алтайск</v>
          </cell>
          <cell r="J30" t="str">
            <v>Яйтаков А.М.</v>
          </cell>
        </row>
        <row r="32">
          <cell r="E32" t="str">
            <v>Солданов Степан</v>
          </cell>
          <cell r="F32" t="str">
            <v>14.02.1992, </v>
          </cell>
          <cell r="G32" t="str">
            <v>СФО</v>
          </cell>
          <cell r="H32" t="str">
            <v>Р.Бурятия, МО</v>
          </cell>
          <cell r="J32" t="str">
            <v>Катушенко В.Л.</v>
          </cell>
        </row>
        <row r="34">
          <cell r="E34" t="str">
            <v>Чекунов Сергей Дмитриевич</v>
          </cell>
          <cell r="F34" t="str">
            <v>24.05.1993,</v>
          </cell>
          <cell r="G34" t="str">
            <v>СФО</v>
          </cell>
          <cell r="H34" t="str">
            <v>Р.Бурятия, МО</v>
          </cell>
          <cell r="J34" t="str">
            <v>Катушенко В.Л.</v>
          </cell>
        </row>
        <row r="36">
          <cell r="E36" t="str">
            <v>Тыскеев Булат Владимирович</v>
          </cell>
          <cell r="F36" t="str">
            <v>13.04.1993, 1р</v>
          </cell>
          <cell r="G36" t="str">
            <v>СФО</v>
          </cell>
          <cell r="H36" t="str">
            <v>Р.Бурятия, МО, БГСХА</v>
          </cell>
          <cell r="J36" t="str">
            <v>Будажапов А.Ц.</v>
          </cell>
        </row>
        <row r="38">
          <cell r="D38">
            <v>2</v>
          </cell>
          <cell r="E38" t="str">
            <v>Ондар Артур Романович</v>
          </cell>
          <cell r="F38" t="str">
            <v>14.01.1992, МС</v>
          </cell>
          <cell r="G38" t="str">
            <v>СФО</v>
          </cell>
          <cell r="H38" t="str">
            <v>Р.Тыва, Кызыл</v>
          </cell>
          <cell r="J38" t="str">
            <v>Лоовай Д.Д.</v>
          </cell>
        </row>
        <row r="40">
          <cell r="E40" t="str">
            <v>Чылбак Аржан Игоревич</v>
          </cell>
          <cell r="F40" t="str">
            <v>05.10.1994, КМС</v>
          </cell>
          <cell r="G40" t="str">
            <v>СФО</v>
          </cell>
          <cell r="H40" t="str">
            <v>Р.Тыва, Кызыл</v>
          </cell>
          <cell r="J40" t="str">
            <v>Ондар Х.Ч.</v>
          </cell>
        </row>
        <row r="42">
          <cell r="E42" t="str">
            <v>Конунов Айас Аркадьевич</v>
          </cell>
          <cell r="F42" t="str">
            <v>02.12.1994,   1р </v>
          </cell>
          <cell r="G42" t="str">
            <v>СФО</v>
          </cell>
          <cell r="H42" t="str">
            <v>СФО, р. Алтай </v>
          </cell>
          <cell r="J42" t="str">
            <v>Конунов А.А.</v>
          </cell>
        </row>
        <row r="44">
          <cell r="E44" t="str">
            <v>Кеденов Геннадий Эркеменович</v>
          </cell>
          <cell r="F44" t="str">
            <v>14.10.1995, 1р</v>
          </cell>
          <cell r="G44" t="str">
            <v>СФО</v>
          </cell>
          <cell r="H44" t="str">
            <v>СФО, Р.Алтай, Г-Алтайск</v>
          </cell>
          <cell r="J44" t="str">
            <v>Майхиев Е.В., Конунов А.А.</v>
          </cell>
        </row>
        <row r="46">
          <cell r="E46" t="str">
            <v>Ямончеряев Айвар Александрович</v>
          </cell>
          <cell r="F46" t="str">
            <v>16.07.1993, МС</v>
          </cell>
          <cell r="G46" t="str">
            <v>СФО</v>
          </cell>
          <cell r="H46" t="str">
            <v>Р.Алтай г-Алтайск</v>
          </cell>
          <cell r="J46" t="str">
            <v>Яйтаков А.М.</v>
          </cell>
        </row>
        <row r="48">
          <cell r="D48">
            <v>5</v>
          </cell>
          <cell r="E48" t="str">
            <v>Тусупаев Ринат Айболатович</v>
          </cell>
          <cell r="F48" t="str">
            <v>29.01.1988, МС</v>
          </cell>
          <cell r="G48" t="str">
            <v>СФО</v>
          </cell>
          <cell r="H48" t="str">
            <v>Р.Алтай г-Алтайск</v>
          </cell>
          <cell r="J48" t="str">
            <v>Яйтаков М.Я</v>
          </cell>
        </row>
        <row r="50">
          <cell r="E50" t="str">
            <v>Бакрасов Амыр Михайлович</v>
          </cell>
          <cell r="F50" t="str">
            <v>01.10.1984, МСМ</v>
          </cell>
          <cell r="G50" t="str">
            <v>СФО</v>
          </cell>
          <cell r="H50" t="str">
            <v>Р.Алтай г-Алтайск</v>
          </cell>
          <cell r="J50" t="str">
            <v>Яйтаков М.Я</v>
          </cell>
        </row>
        <row r="52">
          <cell r="D52">
            <v>8</v>
          </cell>
          <cell r="E52" t="str">
            <v>Аратин Амаду Васильевич</v>
          </cell>
          <cell r="F52" t="str">
            <v>13.08.1992, КМС</v>
          </cell>
          <cell r="G52" t="str">
            <v>СФО</v>
          </cell>
          <cell r="H52" t="str">
            <v>Р.Алтай г-Алтайск</v>
          </cell>
          <cell r="J52" t="str">
            <v>Яйтаков А.М.</v>
          </cell>
        </row>
        <row r="54">
          <cell r="E54" t="str">
            <v>Шмаков Александр Сергеевич</v>
          </cell>
          <cell r="F54" t="str">
            <v>12.06.1992, КМС</v>
          </cell>
          <cell r="H54" t="str">
            <v>Алтайский, Барнаул</v>
          </cell>
          <cell r="J54" t="str">
            <v>Будьков Д.В.</v>
          </cell>
        </row>
        <row r="56">
          <cell r="E56" t="str">
            <v>Ткачук Денис Андреевич</v>
          </cell>
          <cell r="F56" t="str">
            <v>18.07.1990, МС</v>
          </cell>
          <cell r="G56" t="str">
            <v>СФО</v>
          </cell>
          <cell r="H56" t="str">
            <v>Иркутская, Ангарск</v>
          </cell>
          <cell r="J56" t="str">
            <v>Ефимов Н.Н., Курьерова С.В.</v>
          </cell>
        </row>
        <row r="58">
          <cell r="E58" t="str">
            <v>Гулин Иван Иванович</v>
          </cell>
          <cell r="F58" t="str">
            <v>27.04.1994, КМС</v>
          </cell>
          <cell r="G58" t="str">
            <v>СФО</v>
          </cell>
          <cell r="H58" t="str">
            <v>Иркутская, Иркутск</v>
          </cell>
          <cell r="J58" t="str">
            <v>Журавлев Ю.М., Магура И.Б.   </v>
          </cell>
        </row>
        <row r="60">
          <cell r="E60" t="str">
            <v>Лапуко Гордей Евгеньевич</v>
          </cell>
          <cell r="F60" t="str">
            <v>25.01.1990, КМС</v>
          </cell>
          <cell r="G60" t="str">
            <v>СФО</v>
          </cell>
          <cell r="H60" t="str">
            <v>Красноярский, Красноярск, </v>
          </cell>
          <cell r="J60" t="str">
            <v>Многогрешнов Н.Г., Знаменский Г.Е.</v>
          </cell>
        </row>
        <row r="62">
          <cell r="E62" t="str">
            <v>Монгуш Айдын Владимирович</v>
          </cell>
          <cell r="F62" t="str">
            <v>21.04.1990 КМС</v>
          </cell>
          <cell r="G62" t="str">
            <v>СФО</v>
          </cell>
          <cell r="H62" t="str">
            <v>Новосибирская обл. Новосибирск  МО</v>
          </cell>
          <cell r="J62" t="str">
            <v>Сергиенко Ю.В., Митрохин Е.А.</v>
          </cell>
        </row>
        <row r="64">
          <cell r="E64" t="str">
            <v>Бекиров Эльвин Ферус-оглы</v>
          </cell>
          <cell r="F64" t="str">
            <v>19.06.1991, МС</v>
          </cell>
          <cell r="G64" t="str">
            <v>СФО</v>
          </cell>
          <cell r="H64" t="str">
            <v>Новосибирская, Новосибирск</v>
          </cell>
          <cell r="J64" t="str">
            <v>Плотников С.В.</v>
          </cell>
        </row>
        <row r="66">
          <cell r="E66" t="str">
            <v>Шагдуров Александр Жимбиевич</v>
          </cell>
          <cell r="F66" t="str">
            <v>16.01.1988, МС</v>
          </cell>
          <cell r="H66" t="str">
            <v>Р.Бурятия, МО</v>
          </cell>
          <cell r="J66" t="str">
            <v>Цыбиков В.Ю.</v>
          </cell>
        </row>
        <row r="68">
          <cell r="E68" t="str">
            <v>Чукпанай Радик Херелович</v>
          </cell>
          <cell r="F68" t="str">
            <v>24.07.1993, КМС</v>
          </cell>
          <cell r="H68" t="str">
            <v>Р.Бурятия, МО, БГСХА</v>
          </cell>
          <cell r="J68" t="str">
            <v>Санжиев Т.Ш.</v>
          </cell>
        </row>
        <row r="70">
          <cell r="E70" t="str">
            <v>Сайзан-оол Кайгал-оол Геннадьевич</v>
          </cell>
          <cell r="F70" t="str">
            <v>06.06.1993, КМС</v>
          </cell>
          <cell r="G70" t="str">
            <v>СФО</v>
          </cell>
          <cell r="H70" t="str">
            <v>Р.Хакасия, Абакан</v>
          </cell>
          <cell r="J70" t="str">
            <v>Таскараков ВМ, Межеков ЕВ</v>
          </cell>
        </row>
        <row r="72">
          <cell r="D72">
            <v>6</v>
          </cell>
          <cell r="E72" t="str">
            <v>Бакиев Мурадуло Кудратович</v>
          </cell>
          <cell r="F72" t="str">
            <v>14.01.90, МС</v>
          </cell>
          <cell r="G72" t="str">
            <v>СФО</v>
          </cell>
          <cell r="H72" t="str">
            <v>СФО, Иркутская, Иркутск, Д</v>
          </cell>
          <cell r="J72" t="str">
            <v>Журавлев Ю.М.   </v>
          </cell>
        </row>
        <row r="74">
          <cell r="D74">
            <v>7</v>
          </cell>
          <cell r="E74" t="str">
            <v>Розиков Лутфулло Хайримович</v>
          </cell>
          <cell r="F74" t="str">
            <v>06.01.89, МСМК</v>
          </cell>
          <cell r="G74" t="str">
            <v>СФО</v>
          </cell>
          <cell r="H74" t="str">
            <v>СФО, Иркутская, Иркутск, Д</v>
          </cell>
          <cell r="J74" t="str">
            <v>Журавлёв Ю.М.</v>
          </cell>
        </row>
        <row r="76">
          <cell r="E76" t="str">
            <v>Нечкасов Евгений Сергеевич</v>
          </cell>
          <cell r="F76" t="str">
            <v>09.09.1994, КМС</v>
          </cell>
          <cell r="G76" t="str">
            <v>СФО</v>
          </cell>
          <cell r="H76" t="str">
            <v>СФО, Новосибирская, Болотное, СС</v>
          </cell>
          <cell r="J76" t="str">
            <v>Карпов С.Н.</v>
          </cell>
        </row>
        <row r="78">
          <cell r="E78" t="str">
            <v>Якинов Арутай Сергеевич</v>
          </cell>
          <cell r="F78" t="str">
            <v>11.08.95, 1р</v>
          </cell>
          <cell r="G78" t="str">
            <v>СФО</v>
          </cell>
          <cell r="H78" t="str">
            <v>СФО, Р.Алтай, Г-Алтайск, ПР</v>
          </cell>
          <cell r="J78" t="str">
            <v>Чичинов Р.Р., Аткунов С.Ю.</v>
          </cell>
        </row>
        <row r="80">
          <cell r="D80">
            <v>11</v>
          </cell>
          <cell r="E80" t="str">
            <v>Санин Эркеш Эдуардович</v>
          </cell>
          <cell r="F80" t="str">
            <v>20.09.1991, КМС</v>
          </cell>
          <cell r="G80" t="str">
            <v>СФО</v>
          </cell>
          <cell r="H80" t="str">
            <v>Р.Алтай г-Алтайск</v>
          </cell>
          <cell r="J80" t="str">
            <v>Аткунов С.Ю.</v>
          </cell>
        </row>
        <row r="82">
          <cell r="E82" t="str">
            <v>Ебечеков Алексей Сергеевич</v>
          </cell>
          <cell r="F82" t="str">
            <v>01.09.1991, МС</v>
          </cell>
          <cell r="G82" t="str">
            <v>СФО</v>
          </cell>
          <cell r="H82" t="str">
            <v>Р.Алтай г-Алтайск</v>
          </cell>
          <cell r="J82" t="str">
            <v>Яйтаков М.Я</v>
          </cell>
        </row>
        <row r="84">
          <cell r="E84" t="str">
            <v>Гаврилов Станислав Олегович</v>
          </cell>
          <cell r="F84" t="str">
            <v>12.12.1995, КМС</v>
          </cell>
          <cell r="G84" t="str">
            <v>СФО</v>
          </cell>
          <cell r="H84" t="str">
            <v>Р.Алтай г-Алтайск</v>
          </cell>
          <cell r="J84" t="str">
            <v>Чичинов Р.Р., Аткунов С.Ю.</v>
          </cell>
        </row>
        <row r="86">
          <cell r="D86">
            <v>9</v>
          </cell>
          <cell r="E86" t="str">
            <v>Бакиев Баходиор Нурзулаевич</v>
          </cell>
          <cell r="F86" t="str">
            <v>20.02.1988, МС</v>
          </cell>
          <cell r="G86" t="str">
            <v>СФО</v>
          </cell>
          <cell r="H86" t="str">
            <v>Иркутская, Иркутск</v>
          </cell>
          <cell r="J86" t="str">
            <v>Журавлев Ю.М., Магура И.Б.   </v>
          </cell>
        </row>
        <row r="88">
          <cell r="E88" t="str">
            <v>Репин Роман Александрович</v>
          </cell>
          <cell r="F88" t="str">
            <v>16.11.1992, КМС</v>
          </cell>
          <cell r="G88" t="str">
            <v>СФО</v>
          </cell>
          <cell r="H88" t="str">
            <v>Иркутская, Усть-Илимск</v>
          </cell>
          <cell r="J88" t="str">
            <v>Коротеев А.А.</v>
          </cell>
        </row>
        <row r="90">
          <cell r="E90" t="str">
            <v>Окунев Дмитрий Олегович</v>
          </cell>
          <cell r="F90" t="str">
            <v>06.01.1993, КМС</v>
          </cell>
          <cell r="G90" t="str">
            <v>СФО</v>
          </cell>
          <cell r="H90" t="str">
            <v>Кемеровская, Новокузнецк</v>
          </cell>
          <cell r="J90" t="str">
            <v>Параскивопуло И.В.</v>
          </cell>
        </row>
        <row r="92">
          <cell r="E92" t="str">
            <v>Матайс Александр Генрихович</v>
          </cell>
          <cell r="F92" t="str">
            <v>08.01.1987, МС</v>
          </cell>
          <cell r="G92" t="str">
            <v>СФО</v>
          </cell>
          <cell r="H92" t="str">
            <v>Красноярский, Красноярск, </v>
          </cell>
          <cell r="J92" t="str">
            <v>Саградян В.О., Сайфутдинов А</v>
          </cell>
        </row>
        <row r="94">
          <cell r="E94" t="str">
            <v>Былицкий Денис Александрович</v>
          </cell>
          <cell r="F94" t="str">
            <v>11.09.1992 КМС</v>
          </cell>
          <cell r="G94" t="str">
            <v>СФО</v>
          </cell>
          <cell r="H94" t="str">
            <v>Новосибирская обл. Новосибирск  МО</v>
          </cell>
          <cell r="J94" t="str">
            <v>Томилов И.А.  </v>
          </cell>
        </row>
        <row r="96">
          <cell r="E96" t="str">
            <v>Донцов Александр Александрович</v>
          </cell>
          <cell r="F96" t="str">
            <v>05.04.94,  МС</v>
          </cell>
          <cell r="G96" t="str">
            <v>СФО</v>
          </cell>
          <cell r="H96" t="str">
            <v>Омская Омск</v>
          </cell>
          <cell r="I96" t="str">
            <v>014566</v>
          </cell>
          <cell r="J96" t="str">
            <v>Баглаев В.Г. Галиева РФ</v>
          </cell>
        </row>
        <row r="98">
          <cell r="E98" t="str">
            <v>Абдулин Руслан Мансурович</v>
          </cell>
          <cell r="F98" t="str">
            <v>17.02.89, МС</v>
          </cell>
          <cell r="G98" t="str">
            <v>СФО</v>
          </cell>
          <cell r="H98" t="str">
            <v>Омская, Омск</v>
          </cell>
          <cell r="J98" t="str">
            <v>Горбунов АВ Бобровский В.А</v>
          </cell>
        </row>
        <row r="100">
          <cell r="E100" t="str">
            <v>Ян Петр Евгеньевич</v>
          </cell>
          <cell r="F100" t="str">
            <v>11.02.1993, КМС</v>
          </cell>
          <cell r="G100" t="str">
            <v>СФО</v>
          </cell>
          <cell r="H100" t="str">
            <v>Омская, Омск, МО</v>
          </cell>
          <cell r="J100" t="str">
            <v>Потатушкин В.Ю., Юрьев В.С.</v>
          </cell>
        </row>
        <row r="102">
          <cell r="E102" t="str">
            <v>Сотнам Артыш Олегович</v>
          </cell>
          <cell r="F102" t="str">
            <v>23.09.1992, КМС</v>
          </cell>
          <cell r="G102" t="str">
            <v>СФО</v>
          </cell>
          <cell r="H102" t="str">
            <v>Омская, Омск, МО, СибГУФК</v>
          </cell>
          <cell r="J102" t="str">
            <v>Горбунов А.В. Бобровский В.А.</v>
          </cell>
        </row>
        <row r="104">
          <cell r="E104" t="str">
            <v>Евтушенко Дмитрий Юрьевич</v>
          </cell>
          <cell r="F104" t="str">
            <v>01.01.1991, КМС</v>
          </cell>
          <cell r="G104" t="str">
            <v>СФО</v>
          </cell>
          <cell r="H104" t="str">
            <v>Омская, Омск,МО</v>
          </cell>
          <cell r="I104" t="str">
            <v>002981022</v>
          </cell>
          <cell r="J104" t="str">
            <v>Горбунов А.В.  Бобровский В.А.</v>
          </cell>
        </row>
        <row r="106">
          <cell r="D106">
            <v>10</v>
          </cell>
          <cell r="E106" t="str">
            <v>Вяткин Сергей Сергеевич</v>
          </cell>
          <cell r="F106" t="str">
            <v>30.04.1993 МС</v>
          </cell>
          <cell r="G106" t="str">
            <v>СФО</v>
          </cell>
          <cell r="H106" t="str">
            <v>Омская,Омск, МО</v>
          </cell>
          <cell r="J106" t="str">
            <v>Кондаков Ам Горбунов АВ</v>
          </cell>
        </row>
        <row r="108">
          <cell r="E108" t="str">
            <v>Колесник Александр Александрович</v>
          </cell>
          <cell r="F108" t="str">
            <v>12.10.1993 КМС</v>
          </cell>
          <cell r="G108" t="str">
            <v>СФО</v>
          </cell>
          <cell r="H108" t="str">
            <v>Омская,Омск, МО</v>
          </cell>
          <cell r="J108" t="str">
            <v>Андреева ОН</v>
          </cell>
        </row>
        <row r="110">
          <cell r="E110" t="str">
            <v>Манды Артыш Алдын-Оолович</v>
          </cell>
          <cell r="F110" t="str">
            <v>09.05.1992 КМС</v>
          </cell>
          <cell r="G110" t="str">
            <v>СФО</v>
          </cell>
          <cell r="H110" t="str">
            <v>Омская,Омск, МО</v>
          </cell>
          <cell r="J110" t="str">
            <v>Горбунов АВ Бобровский В.А</v>
          </cell>
        </row>
        <row r="112">
          <cell r="E112" t="str">
            <v>Пуртов Артем Александрович</v>
          </cell>
          <cell r="F112" t="str">
            <v>12.04.1988 МС</v>
          </cell>
          <cell r="G112" t="str">
            <v>СФО</v>
          </cell>
          <cell r="H112" t="str">
            <v>Омская,Омск, МО</v>
          </cell>
          <cell r="J112" t="str">
            <v>Бобровский ВА Горбунов АВ</v>
          </cell>
        </row>
        <row r="114">
          <cell r="E114" t="str">
            <v>Ишмуратов Данил Ренетович</v>
          </cell>
          <cell r="F114" t="str">
            <v>10.03.1992,КМС</v>
          </cell>
          <cell r="G114" t="str">
            <v>СФО</v>
          </cell>
          <cell r="H114" t="str">
            <v>Р.Бурятия</v>
          </cell>
          <cell r="J114" t="str">
            <v>Цыдыпов Б.В.</v>
          </cell>
        </row>
        <row r="116">
          <cell r="E116" t="str">
            <v>Боцманов Сергей Александрович</v>
          </cell>
          <cell r="F116" t="str">
            <v>02.03.1993, 1р</v>
          </cell>
          <cell r="G116" t="str">
            <v>СФО</v>
          </cell>
          <cell r="H116" t="str">
            <v>Р.Бурятия, МО</v>
          </cell>
          <cell r="J116" t="str">
            <v>Катушенко В.Л.</v>
          </cell>
        </row>
        <row r="118">
          <cell r="E118" t="str">
            <v>Дулмаев Виктор Вячеславович</v>
          </cell>
          <cell r="F118" t="str">
            <v>27.01.1996, МС</v>
          </cell>
          <cell r="G118" t="str">
            <v>СФО</v>
          </cell>
          <cell r="H118" t="str">
            <v>Р.Бурятия, МО</v>
          </cell>
          <cell r="J118" t="str">
            <v>Санжиев Т.Ш.</v>
          </cell>
        </row>
        <row r="120">
          <cell r="E120" t="str">
            <v>Ануев Павел Петрович</v>
          </cell>
          <cell r="F120" t="str">
            <v>03.09.1993, КМС</v>
          </cell>
          <cell r="G120" t="str">
            <v>СФО</v>
          </cell>
          <cell r="H120" t="str">
            <v>Р.Бурятия, МО, БГСХА</v>
          </cell>
          <cell r="J120" t="str">
            <v>Санжиев Т.Ш.</v>
          </cell>
        </row>
        <row r="122">
          <cell r="E122" t="str">
            <v>Кобылкин Алексей Васильевич</v>
          </cell>
          <cell r="F122" t="str">
            <v>29.04.1990, КМС</v>
          </cell>
          <cell r="G122" t="str">
            <v>СФО</v>
          </cell>
          <cell r="H122" t="str">
            <v>Р.Бурятия, МО, БГУ</v>
          </cell>
          <cell r="J122" t="str">
            <v>Санжиев Т.Ш.</v>
          </cell>
        </row>
        <row r="124">
          <cell r="E124" t="str">
            <v>Байдаев Сергей Сергеевич</v>
          </cell>
          <cell r="F124" t="str">
            <v>08.01.1987, КМС</v>
          </cell>
          <cell r="G124" t="str">
            <v>СФО</v>
          </cell>
          <cell r="H124" t="str">
            <v>Р.Бурятия, МО, ГДДЮТ</v>
          </cell>
          <cell r="J124" t="str">
            <v>Никулин Д.В.</v>
          </cell>
        </row>
        <row r="126">
          <cell r="E126" t="str">
            <v>Найданов Булат Дашиевич</v>
          </cell>
          <cell r="F126" t="str">
            <v>23.05.1988, МС</v>
          </cell>
          <cell r="G126" t="str">
            <v>СФО</v>
          </cell>
          <cell r="H126" t="str">
            <v>Р.Бурятия, Улан-Уд</v>
          </cell>
          <cell r="J126" t="str">
            <v>Цыдыпов Б.В.</v>
          </cell>
        </row>
        <row r="128">
          <cell r="E128" t="str">
            <v>Кашин Михаил Федорович</v>
          </cell>
          <cell r="F128" t="str">
            <v>16.11.95, 1р</v>
          </cell>
          <cell r="G128" t="str">
            <v>СФО</v>
          </cell>
          <cell r="H128" t="str">
            <v>СФО, Алтайский, Тальменка, МО</v>
          </cell>
          <cell r="J128" t="str">
            <v>Сурмач Г.А.</v>
          </cell>
        </row>
        <row r="130">
          <cell r="E130" t="str">
            <v>Донцов Григорий Александрович</v>
          </cell>
          <cell r="F130" t="str">
            <v>27.07.86, МС</v>
          </cell>
          <cell r="G130" t="str">
            <v>СФО</v>
          </cell>
          <cell r="H130" t="str">
            <v>СФО, Кемеровская, Новокузнецк, Д</v>
          </cell>
          <cell r="J130" t="str">
            <v>Баглаев В.Г. Галиева РФ</v>
          </cell>
        </row>
        <row r="132">
          <cell r="E132" t="str">
            <v>Насирохунов Исломбек Махомаддовудович</v>
          </cell>
          <cell r="F132" t="str">
            <v>02.11.1995, 1р</v>
          </cell>
          <cell r="G132" t="str">
            <v>СФО</v>
          </cell>
          <cell r="H132" t="str">
            <v>СФО, Новосибирская, Новосибирск,МО</v>
          </cell>
          <cell r="J132" t="str">
            <v>Орлов А.А., Матвеев А.Б.</v>
          </cell>
        </row>
        <row r="134">
          <cell r="E134" t="str">
            <v>Алдын-оол Михаил Валерьевич</v>
          </cell>
          <cell r="F134" t="str">
            <v>05.10.1994, КМС</v>
          </cell>
          <cell r="G134" t="str">
            <v>СФО</v>
          </cell>
          <cell r="H134" t="str">
            <v>СФО, р.Тыва, Кызыл, МО</v>
          </cell>
          <cell r="J134" t="str">
            <v>Сендажы О.Х.</v>
          </cell>
        </row>
        <row r="136">
          <cell r="E136" t="str">
            <v>Сонам - оол Сурен Каримович</v>
          </cell>
          <cell r="F136" t="str">
            <v>25.08.94, КМС</v>
          </cell>
          <cell r="G136" t="str">
            <v>СФО</v>
          </cell>
          <cell r="H136" t="str">
            <v>СФО, р.Тыва, Кызыл, МО</v>
          </cell>
          <cell r="J136" t="str">
            <v>Сендажы О.Х.</v>
          </cell>
        </row>
        <row r="138">
          <cell r="E138" t="str">
            <v>Борщенко Даниил Николаевич</v>
          </cell>
          <cell r="F138" t="str">
            <v>14.07.92, МС</v>
          </cell>
          <cell r="G138" t="str">
            <v>СФО</v>
          </cell>
          <cell r="H138" t="str">
            <v>Томская, Северск, МО</v>
          </cell>
          <cell r="J138" t="str">
            <v>Любченко С.Л.</v>
          </cell>
        </row>
        <row r="140">
          <cell r="E140" t="str">
            <v>Абдурахманов Магомедрасул Магомедович</v>
          </cell>
          <cell r="F140" t="str">
            <v>17.08.1995,2р</v>
          </cell>
          <cell r="G140" t="str">
            <v>СФО</v>
          </cell>
          <cell r="H140" t="str">
            <v>Томская, Томск</v>
          </cell>
          <cell r="J140" t="str">
            <v>Алиев А.Г.</v>
          </cell>
        </row>
        <row r="142">
          <cell r="D142">
            <v>12</v>
          </cell>
          <cell r="E142" t="str">
            <v>Карабашев Айдар Петрович</v>
          </cell>
          <cell r="F142" t="str">
            <v>28.05.1989, 2р</v>
          </cell>
          <cell r="G142" t="str">
            <v>СФО</v>
          </cell>
          <cell r="H142" t="str">
            <v>Томская, Томск</v>
          </cell>
          <cell r="J142" t="str">
            <v>Васильев А.А.</v>
          </cell>
        </row>
        <row r="144">
          <cell r="E144" t="str">
            <v>Манзыров Чингиз Ырысович</v>
          </cell>
          <cell r="F144" t="str">
            <v>21.05.1995, КМС</v>
          </cell>
          <cell r="G144" t="str">
            <v>СФО</v>
          </cell>
          <cell r="H144" t="str">
            <v>Р.Алтай, Г-Алтайск</v>
          </cell>
          <cell r="J144" t="str">
            <v>Конунов А.А.</v>
          </cell>
        </row>
        <row r="146">
          <cell r="E146" t="str">
            <v>Тархатов Артур Андреевич</v>
          </cell>
          <cell r="F146" t="str">
            <v>23.12.1986, МС</v>
          </cell>
          <cell r="G146" t="str">
            <v>СФО</v>
          </cell>
          <cell r="H146" t="str">
            <v>Р.Алтай г-Алтайск</v>
          </cell>
          <cell r="J146" t="str">
            <v>Яйтаков М.Я</v>
          </cell>
        </row>
        <row r="148">
          <cell r="E148" t="str">
            <v>Тадыров Дамир Валерьевич</v>
          </cell>
          <cell r="F148" t="str">
            <v>11.01.1984, КМС</v>
          </cell>
          <cell r="G148" t="str">
            <v>СФО</v>
          </cell>
          <cell r="H148" t="str">
            <v>Р.Алтай г-Алтайск</v>
          </cell>
          <cell r="J148" t="str">
            <v>Яйтаков А.М.</v>
          </cell>
        </row>
        <row r="150">
          <cell r="E150" t="str">
            <v>Кудюшев Айдын Владимирович</v>
          </cell>
          <cell r="F150" t="str">
            <v>10 01.1993, КМС</v>
          </cell>
          <cell r="G150" t="str">
            <v>СФО</v>
          </cell>
          <cell r="H150" t="str">
            <v>Р.Алтай г-Алтайск</v>
          </cell>
          <cell r="J150" t="str">
            <v>Конунов А.А.</v>
          </cell>
        </row>
        <row r="152">
          <cell r="D152">
            <v>14</v>
          </cell>
          <cell r="E152" t="str">
            <v>Енчинов Эжер Игнатьевич</v>
          </cell>
          <cell r="F152" t="str">
            <v>13.01.1982, МС</v>
          </cell>
          <cell r="G152" t="str">
            <v>СФО</v>
          </cell>
          <cell r="H152" t="str">
            <v>Р.Алтай г-Алтайск</v>
          </cell>
          <cell r="J152" t="str">
            <v>Яйтаков М.Я</v>
          </cell>
        </row>
        <row r="154">
          <cell r="E154" t="str">
            <v>Алтухов Александр Владимирович</v>
          </cell>
          <cell r="F154" t="str">
            <v>06.06.1995 , КМС</v>
          </cell>
          <cell r="G154" t="str">
            <v>СФО</v>
          </cell>
          <cell r="H154" t="str">
            <v>Алтайский, Бийск, МО</v>
          </cell>
          <cell r="J154" t="str">
            <v>Дурыманов Н.В. Шалюта П.В.</v>
          </cell>
        </row>
        <row r="156">
          <cell r="E156" t="str">
            <v>Черный Евгений Сергеевич</v>
          </cell>
          <cell r="F156" t="str">
            <v>11.02.1987, 1р</v>
          </cell>
          <cell r="G156" t="str">
            <v>СФО</v>
          </cell>
          <cell r="H156" t="str">
            <v>Забайкальский,Чита МО</v>
          </cell>
          <cell r="J156" t="str">
            <v>Загибалов А.О.</v>
          </cell>
        </row>
        <row r="158">
          <cell r="E158" t="str">
            <v>Зайнуков Зайнутдин Салавудинович</v>
          </cell>
          <cell r="F158" t="str">
            <v>1987,КМС</v>
          </cell>
          <cell r="G158" t="str">
            <v>СФО</v>
          </cell>
          <cell r="H158" t="str">
            <v>Иркутская, Иркутск</v>
          </cell>
          <cell r="J158" t="str">
            <v>Махмадбеков Э.Ш.</v>
          </cell>
        </row>
        <row r="160">
          <cell r="E160" t="str">
            <v>Онхонов Марат Викторович</v>
          </cell>
          <cell r="F160" t="str">
            <v>19.10.1988, КМС</v>
          </cell>
          <cell r="G160" t="str">
            <v>СФО</v>
          </cell>
          <cell r="H160" t="str">
            <v>Иркутская, Иркутск</v>
          </cell>
          <cell r="J160" t="str">
            <v>Журавлев Ю.М., Магура И.Б.   </v>
          </cell>
        </row>
        <row r="162">
          <cell r="E162" t="str">
            <v>Репин Роман Александрович</v>
          </cell>
          <cell r="F162" t="str">
            <v>16.11.1992, КМС</v>
          </cell>
          <cell r="G162" t="str">
            <v>СФО</v>
          </cell>
          <cell r="H162" t="str">
            <v>Иркутская, Усть-Илимск</v>
          </cell>
          <cell r="J162" t="str">
            <v>Коротеев А.А., Заречнев А.А.</v>
          </cell>
        </row>
        <row r="164">
          <cell r="E164" t="str">
            <v>Бурблис Артём Викторович</v>
          </cell>
          <cell r="F164" t="str">
            <v>21.07.1988, МС</v>
          </cell>
          <cell r="G164" t="str">
            <v>СФО</v>
          </cell>
          <cell r="H164" t="str">
            <v>Кемеровская, Прокопьевск</v>
          </cell>
          <cell r="J164" t="str">
            <v>Клим Б.В.</v>
          </cell>
        </row>
        <row r="166">
          <cell r="E166" t="str">
            <v>Метреев Айсур Олегович</v>
          </cell>
          <cell r="F166" t="str">
            <v>10.01.1990 КМС</v>
          </cell>
          <cell r="G166" t="str">
            <v>СФО</v>
          </cell>
          <cell r="H166" t="str">
            <v>Новосибирская обл. Новосибирск  МО</v>
          </cell>
          <cell r="J166" t="str">
            <v>Немцов ГН Митрохин ЕА</v>
          </cell>
        </row>
        <row r="168">
          <cell r="E168" t="str">
            <v>Плаксин Андрей Олегович</v>
          </cell>
          <cell r="F168" t="str">
            <v>25.08.93, КМС</v>
          </cell>
          <cell r="G168" t="str">
            <v>СФО</v>
          </cell>
          <cell r="H168" t="str">
            <v>Новосибирская, Новосибирск, МО</v>
          </cell>
          <cell r="J168" t="str">
            <v>Орлов А.А., Матвеев А.Б.</v>
          </cell>
        </row>
        <row r="170">
          <cell r="E170" t="str">
            <v>Крушинский Сергей Владимирович</v>
          </cell>
          <cell r="F170" t="str">
            <v>23.11.1990 КМС</v>
          </cell>
          <cell r="G170" t="str">
            <v>СФО</v>
          </cell>
          <cell r="H170" t="str">
            <v>Новосибирская,Новосибирск Д</v>
          </cell>
          <cell r="J170" t="str">
            <v>Томилов ИА</v>
          </cell>
        </row>
        <row r="172">
          <cell r="E172" t="str">
            <v>Абдурахмонов Джамшед Сафарович</v>
          </cell>
          <cell r="F172" t="str">
            <v>07.12.1986 МС</v>
          </cell>
          <cell r="G172" t="str">
            <v>СФО</v>
          </cell>
          <cell r="H172" t="str">
            <v>Омская,Омск, МО</v>
          </cell>
          <cell r="J172" t="str">
            <v>Мордовин МВ Мордовин АМ</v>
          </cell>
        </row>
        <row r="174">
          <cell r="E174" t="str">
            <v>Ардиматов Александр Александрович</v>
          </cell>
          <cell r="F174" t="str">
            <v>24.01.1993 КМС</v>
          </cell>
          <cell r="G174" t="str">
            <v>СФО</v>
          </cell>
          <cell r="H174" t="str">
            <v>Омская,Омск, МО</v>
          </cell>
          <cell r="J174" t="str">
            <v>Горбунов АВ Кандаков АМ</v>
          </cell>
        </row>
        <row r="176">
          <cell r="E176" t="str">
            <v>Ондар Айдын Соскур-Оолович </v>
          </cell>
          <cell r="F176" t="str">
            <v>22.03.85, КМС</v>
          </cell>
          <cell r="G176" t="str">
            <v>СФО</v>
          </cell>
          <cell r="H176" t="str">
            <v>Омская,Омск, МО</v>
          </cell>
          <cell r="J176" t="str">
            <v>Горбунов Бобровский</v>
          </cell>
        </row>
        <row r="178">
          <cell r="D178">
            <v>16</v>
          </cell>
          <cell r="E178" t="str">
            <v>Пантелеев Павел Андреевич</v>
          </cell>
          <cell r="F178" t="str">
            <v>02.07.93,  КМС</v>
          </cell>
          <cell r="G178" t="str">
            <v>СФО</v>
          </cell>
          <cell r="H178" t="str">
            <v>Омская,Омск, МО</v>
          </cell>
          <cell r="I178" t="str">
            <v>002918042</v>
          </cell>
          <cell r="J178" t="str">
            <v>Горбунов А.В., Бобровский В.А. </v>
          </cell>
        </row>
        <row r="180">
          <cell r="E180" t="str">
            <v>Паринов Иван Алексеевич</v>
          </cell>
          <cell r="F180" t="str">
            <v>1990, МС</v>
          </cell>
          <cell r="G180" t="str">
            <v>СФО</v>
          </cell>
          <cell r="H180" t="str">
            <v>Омская,Омск, МО</v>
          </cell>
          <cell r="J180" t="str">
            <v>Горбунов АВ Бобровский В.А</v>
          </cell>
        </row>
        <row r="182">
          <cell r="E182" t="str">
            <v>Шишкин Юрий Алексеевич</v>
          </cell>
          <cell r="F182" t="str">
            <v>23.03.92.,КМС</v>
          </cell>
          <cell r="G182" t="str">
            <v>СФО</v>
          </cell>
          <cell r="H182" t="str">
            <v>Омская,Омск, МО</v>
          </cell>
          <cell r="J182" t="str">
            <v>Горбунов А.В. Бобровский ВА.</v>
          </cell>
        </row>
        <row r="184">
          <cell r="E184" t="str">
            <v>Михалев Андрей Сергеевич</v>
          </cell>
          <cell r="F184" t="str">
            <v>24.12.1986, КМС</v>
          </cell>
          <cell r="G184" t="str">
            <v>СФО</v>
          </cell>
          <cell r="H184" t="str">
            <v>Р.Бурятия</v>
          </cell>
        </row>
        <row r="186">
          <cell r="E186" t="str">
            <v>Убучунеев Евгений</v>
          </cell>
          <cell r="F186" t="str">
            <v>04.02.1992, КМС</v>
          </cell>
          <cell r="G186" t="str">
            <v>СФО</v>
          </cell>
          <cell r="H186" t="str">
            <v>Р.Бурятия</v>
          </cell>
        </row>
        <row r="188">
          <cell r="E188" t="str">
            <v>Дашицыренов Станислав</v>
          </cell>
          <cell r="F188" t="str">
            <v>1986, КМС</v>
          </cell>
          <cell r="G188" t="str">
            <v>СФО</v>
          </cell>
          <cell r="H188" t="str">
            <v>Р.Бурятия, МО, ГДДЮТ</v>
          </cell>
          <cell r="J188" t="str">
            <v>Никулин Д.В.</v>
          </cell>
        </row>
        <row r="190">
          <cell r="E190" t="str">
            <v>Савельев Сергей Дмитриевич</v>
          </cell>
          <cell r="F190" t="str">
            <v>16.03.,КМС</v>
          </cell>
          <cell r="G190" t="str">
            <v>СФО</v>
          </cell>
          <cell r="H190" t="str">
            <v>Р.Бурятия, МО, ГДДЮТ</v>
          </cell>
          <cell r="J190" t="str">
            <v>Никулин Д.В.</v>
          </cell>
        </row>
        <row r="192">
          <cell r="E192" t="str">
            <v>Дегтярев Александр Кириллович</v>
          </cell>
          <cell r="F192" t="str">
            <v>09.09.1994, КМС</v>
          </cell>
          <cell r="G192" t="str">
            <v>СФО</v>
          </cell>
          <cell r="H192" t="str">
            <v>СФО, Алтайский, Бийск, МО</v>
          </cell>
          <cell r="J192" t="str">
            <v>Дурыманов Н.В.               Шалюта П.В.</v>
          </cell>
        </row>
        <row r="194">
          <cell r="E194" t="str">
            <v>Сидор Александр Сергеевич</v>
          </cell>
          <cell r="F194" t="str">
            <v>06.10.1992, КМС</v>
          </cell>
          <cell r="G194" t="str">
            <v>СФО</v>
          </cell>
          <cell r="H194" t="str">
            <v>СФО, Иркутская, Иркутск, Д</v>
          </cell>
          <cell r="J194" t="str">
            <v>Журавлёв Ю.М.</v>
          </cell>
        </row>
        <row r="196">
          <cell r="E196" t="str">
            <v>Шемазашвили Георгий Кобаевич</v>
          </cell>
          <cell r="F196" t="str">
            <v>27.04.1995, МС</v>
          </cell>
          <cell r="G196" t="str">
            <v>СФО</v>
          </cell>
          <cell r="H196" t="str">
            <v>СФО, Иркутская, Иркутск, Д</v>
          </cell>
          <cell r="J196" t="str">
            <v>Журавлев Ю.М., Магура И.Б.</v>
          </cell>
        </row>
        <row r="198">
          <cell r="D198">
            <v>13</v>
          </cell>
          <cell r="E198" t="str">
            <v>Савич Сергей Александрович</v>
          </cell>
          <cell r="F198" t="str">
            <v>03.12.1983, МСМК</v>
          </cell>
          <cell r="G198" t="str">
            <v>СФО</v>
          </cell>
          <cell r="H198" t="str">
            <v>СФО, Кемеровская, Новокузнецк, Д</v>
          </cell>
          <cell r="I198" t="str">
            <v>008689</v>
          </cell>
          <cell r="J198" t="str">
            <v>Белашев А.К.</v>
          </cell>
        </row>
        <row r="200">
          <cell r="E200" t="str">
            <v>Алексеев Вадим Вячеславович</v>
          </cell>
          <cell r="F200" t="str">
            <v>14.07.1994,  1р</v>
          </cell>
          <cell r="G200" t="str">
            <v>СФО</v>
          </cell>
          <cell r="H200" t="str">
            <v>СФО, Кемеровская, Новокузнецк, ПР</v>
          </cell>
          <cell r="I200" t="str">
            <v>014561</v>
          </cell>
          <cell r="J200" t="str">
            <v>Храмов Р.Ю.</v>
          </cell>
        </row>
        <row r="202">
          <cell r="E202" t="str">
            <v>Власов Антон Андреевич</v>
          </cell>
          <cell r="F202" t="str">
            <v>01.01.1994,  КМС</v>
          </cell>
          <cell r="G202" t="str">
            <v>СФО</v>
          </cell>
          <cell r="H202" t="str">
            <v>СФО, Кемеровская, Прокопьевск, МО</v>
          </cell>
          <cell r="I202" t="str">
            <v>014650</v>
          </cell>
          <cell r="J202" t="str">
            <v>Горбунов А.В. Бобровский В.А.Юрьев В.С.</v>
          </cell>
        </row>
        <row r="204">
          <cell r="E204" t="str">
            <v>Новиков Вячеслав Владимирович</v>
          </cell>
          <cell r="F204" t="str">
            <v>21.09.1994,  КМС</v>
          </cell>
          <cell r="G204" t="str">
            <v>СФО</v>
          </cell>
          <cell r="H204" t="str">
            <v>СФО, Новосибирская Новосибирск</v>
          </cell>
          <cell r="I204" t="str">
            <v>014567</v>
          </cell>
          <cell r="J204" t="str">
            <v>Юдаев ВБ</v>
          </cell>
        </row>
        <row r="206">
          <cell r="E206" t="str">
            <v>Нариманов Афиг Яшар Оглы</v>
          </cell>
          <cell r="F206" t="str">
            <v>06.02.1995, КМС</v>
          </cell>
          <cell r="G206" t="str">
            <v>СФО</v>
          </cell>
          <cell r="H206" t="str">
            <v>СФО, Новосибирская, Болотное,МО</v>
          </cell>
          <cell r="J206" t="str">
            <v>Федосеенко О.А., Кожемякин В.А.</v>
          </cell>
        </row>
        <row r="208">
          <cell r="E208" t="str">
            <v>Шаравии Айдыс Андриянович</v>
          </cell>
          <cell r="F208" t="str">
            <v>05.02.1995, КМС</v>
          </cell>
          <cell r="G208" t="str">
            <v>СФО</v>
          </cell>
          <cell r="H208" t="str">
            <v>СФО, р.Тыва, Кызыл, МО</v>
          </cell>
          <cell r="J208" t="str">
            <v>Сендажи О.Х.</v>
          </cell>
        </row>
        <row r="210">
          <cell r="D210">
            <v>15</v>
          </cell>
          <cell r="E210" t="str">
            <v>Иванов Михаил Валерьевич</v>
          </cell>
          <cell r="F210" t="str">
            <v>23.09.1987, МС</v>
          </cell>
          <cell r="G210" t="str">
            <v>СФО</v>
          </cell>
          <cell r="H210" t="str">
            <v>СФО,Красноярский,Лесосибирск</v>
          </cell>
          <cell r="J210" t="str">
            <v> Саградян В.О., Галкин ВФ</v>
          </cell>
        </row>
        <row r="212">
          <cell r="E212" t="str">
            <v>Можаров Кирилл Олегович</v>
          </cell>
          <cell r="F212" t="str">
            <v>20.10.1983, КМС</v>
          </cell>
          <cell r="G212" t="str">
            <v>СФО</v>
          </cell>
          <cell r="H212" t="str">
            <v>Томская, Стрижевой</v>
          </cell>
          <cell r="J212" t="str">
            <v>Кузин Д.А.</v>
          </cell>
        </row>
        <row r="214">
          <cell r="E214" t="str">
            <v>Рабенко Андрей Андреевич</v>
          </cell>
          <cell r="F214" t="str">
            <v>23.11.1983, КМС</v>
          </cell>
          <cell r="G214" t="str">
            <v>СФО</v>
          </cell>
          <cell r="H214" t="str">
            <v>Томская, Томск</v>
          </cell>
          <cell r="J214" t="str">
            <v>Попов А.Н., Соколов М.Б.</v>
          </cell>
        </row>
        <row r="216">
          <cell r="D216">
            <v>19</v>
          </cell>
          <cell r="E216" t="str">
            <v>Ардиматов Виктор Александрович</v>
          </cell>
          <cell r="F216" t="str">
            <v>10.11.1990, КМС</v>
          </cell>
          <cell r="G216" t="str">
            <v>СФО</v>
          </cell>
          <cell r="H216" t="str">
            <v>Р.Алтай г-Алтайск</v>
          </cell>
          <cell r="J216" t="str">
            <v>Аткунов С.Ю.</v>
          </cell>
        </row>
        <row r="218">
          <cell r="E218" t="str">
            <v>Галанов Александр Владимирович</v>
          </cell>
          <cell r="F218" t="str">
            <v>02.12.1987, КМС</v>
          </cell>
          <cell r="G218" t="str">
            <v>СФО</v>
          </cell>
          <cell r="H218" t="str">
            <v>Р.Алтай, Г-Алтайск</v>
          </cell>
          <cell r="J218" t="str">
            <v>Чичинов Р.Р., Аткунов С.Ю.</v>
          </cell>
        </row>
        <row r="220">
          <cell r="E220" t="str">
            <v>Головин Сергей Сергеевич</v>
          </cell>
          <cell r="F220" t="str">
            <v>04.10.1994, КМС</v>
          </cell>
          <cell r="G220" t="str">
            <v>СФО</v>
          </cell>
          <cell r="H220" t="str">
            <v>Р.Бурятия, У-Удэ, МО</v>
          </cell>
          <cell r="J220" t="str">
            <v>Санжиев Т.Ш</v>
          </cell>
        </row>
        <row r="222">
          <cell r="E222" t="str">
            <v>Губайдулин Ильяс Хабибулаевич</v>
          </cell>
          <cell r="F222" t="str">
            <v>21.03.1991, МС</v>
          </cell>
          <cell r="G222" t="str">
            <v>СФО</v>
          </cell>
          <cell r="H222" t="str">
            <v>Красноярский, Красноярск, </v>
          </cell>
          <cell r="J222" t="str">
            <v>Калентьев В.И., Сагалаков А.В.</v>
          </cell>
        </row>
        <row r="224">
          <cell r="E224" t="str">
            <v>Давыдов Федор Анатольевич</v>
          </cell>
          <cell r="F224" t="str">
            <v>16.12.1992, МС</v>
          </cell>
          <cell r="G224" t="str">
            <v>СФО</v>
          </cell>
          <cell r="H224" t="str">
            <v>Р.Бурятия, У-Удэ</v>
          </cell>
          <cell r="J224" t="str">
            <v>Никулин Д.В.</v>
          </cell>
        </row>
        <row r="226">
          <cell r="E226" t="str">
            <v>Димитриенко Павел Игоревич</v>
          </cell>
          <cell r="F226" t="str">
            <v>13.01.1994, КМС</v>
          </cell>
          <cell r="G226" t="str">
            <v>СФО</v>
          </cell>
          <cell r="H226" t="str">
            <v>Новосибирская Новосибирск</v>
          </cell>
          <cell r="J226" t="str">
            <v>Плотников СВ Мошкин СИ</v>
          </cell>
        </row>
        <row r="228">
          <cell r="E228" t="str">
            <v>Жалсанов Цыден Николаевич</v>
          </cell>
          <cell r="F228" t="str">
            <v>28.04.1992.,1р.</v>
          </cell>
          <cell r="G228" t="str">
            <v>СФО</v>
          </cell>
          <cell r="H228" t="str">
            <v>СФО, Забайкальский,Чита МО</v>
          </cell>
          <cell r="J228" t="str">
            <v>Бадмацыренов ДЦ</v>
          </cell>
        </row>
        <row r="230">
          <cell r="E230" t="str">
            <v>Зорин Ярослав Анатольевич</v>
          </cell>
          <cell r="F230" t="str">
            <v>12.02.1996, 1р</v>
          </cell>
          <cell r="G230" t="str">
            <v>СФО</v>
          </cell>
          <cell r="H230" t="str">
            <v>Р.Бурятия, У-Удэ, МО</v>
          </cell>
          <cell r="J230" t="str">
            <v>Никулин Д.В.</v>
          </cell>
        </row>
        <row r="232">
          <cell r="E232" t="str">
            <v>Игнатенко Леонид Юрьевич</v>
          </cell>
          <cell r="F232" t="str">
            <v>03.08.1993, КМС</v>
          </cell>
          <cell r="G232" t="str">
            <v>СФО</v>
          </cell>
          <cell r="H232" t="str">
            <v>Красноярский, Красноярск, </v>
          </cell>
          <cell r="J232" t="str">
            <v>Калентьев В.И., Сагалаков А.В.</v>
          </cell>
        </row>
        <row r="234">
          <cell r="E234" t="str">
            <v>Кеский-оол Байыр</v>
          </cell>
          <cell r="F234" t="str">
            <v>30.03.1991, КМС</v>
          </cell>
          <cell r="H234" t="str">
            <v>Р.Бурятия, МО, БГУ</v>
          </cell>
          <cell r="J234" t="str">
            <v>Санжиев Т.Ш.</v>
          </cell>
        </row>
        <row r="236">
          <cell r="E236" t="str">
            <v>Кожевников Семен Николаевич</v>
          </cell>
          <cell r="F236" t="str">
            <v>21.11.1988, МС</v>
          </cell>
          <cell r="G236" t="str">
            <v>СФО</v>
          </cell>
          <cell r="H236" t="str">
            <v>СФО, Красноярский, Сосновоборск МО</v>
          </cell>
          <cell r="I236" t="str">
            <v>009053024</v>
          </cell>
          <cell r="J236" t="str">
            <v>Батурин А.В.</v>
          </cell>
        </row>
        <row r="238">
          <cell r="E238" t="str">
            <v>Корчуганов Дмитрий Вячаславович</v>
          </cell>
          <cell r="F238" t="str">
            <v>13.02.1993, МС</v>
          </cell>
          <cell r="G238" t="str">
            <v>СФО</v>
          </cell>
          <cell r="H238" t="str">
            <v>Алтайский, Бийск, МО</v>
          </cell>
          <cell r="J238" t="str">
            <v>Дурыманов Н.В.   Шалюта П.В.</v>
          </cell>
        </row>
        <row r="240">
          <cell r="E240" t="str">
            <v>Куулар Шолбан Кошкен-оолович</v>
          </cell>
          <cell r="F240" t="str">
            <v>13.11.1995, 1р</v>
          </cell>
          <cell r="G240" t="str">
            <v>СФО</v>
          </cell>
          <cell r="H240" t="str">
            <v>Р.Тыва, Кызыл</v>
          </cell>
          <cell r="J240" t="str">
            <v>Ондар Х.Ч.</v>
          </cell>
        </row>
        <row r="242">
          <cell r="E242" t="str">
            <v>Лаптинов Роман Павлович</v>
          </cell>
          <cell r="F242" t="str">
            <v>15.06.1984 КМС</v>
          </cell>
          <cell r="G242" t="str">
            <v>СФО</v>
          </cell>
          <cell r="H242" t="str">
            <v>Новосибирская обл. Новосибирск  МО</v>
          </cell>
          <cell r="J242" t="str">
            <v>Немцов ГН</v>
          </cell>
        </row>
        <row r="244">
          <cell r="E244" t="str">
            <v>Латкин Станислав Владимирович</v>
          </cell>
          <cell r="F244" t="str">
            <v>17.07.1990 МС</v>
          </cell>
          <cell r="G244" t="str">
            <v>СФО</v>
          </cell>
          <cell r="H244" t="str">
            <v>Алтайский Бийск</v>
          </cell>
          <cell r="J244" t="str">
            <v>Димитриенко ИВ Гуляев АМ</v>
          </cell>
        </row>
        <row r="246">
          <cell r="E246" t="str">
            <v>Лахин Евгений Александрович</v>
          </cell>
          <cell r="F246" t="str">
            <v>20.09.1987, КМС</v>
          </cell>
          <cell r="G246" t="str">
            <v>СФО</v>
          </cell>
          <cell r="H246" t="str">
            <v>Омская, Омск, МО</v>
          </cell>
          <cell r="J246" t="str">
            <v>Потатушкин В.Ю., Юрьев В.С.</v>
          </cell>
        </row>
        <row r="248">
          <cell r="D248">
            <v>20</v>
          </cell>
          <cell r="E248" t="str">
            <v>Микаелян Саро Серобович</v>
          </cell>
          <cell r="F248" t="str">
            <v>13.01.1993, КМС</v>
          </cell>
          <cell r="G248" t="str">
            <v>СФО</v>
          </cell>
          <cell r="H248" t="str">
            <v>Красноярский, Красноярск, </v>
          </cell>
          <cell r="J248" t="str">
            <v>Воробьев А.А., Саградян В.О.</v>
          </cell>
        </row>
        <row r="250">
          <cell r="E250" t="str">
            <v>Ондар Артур Романович</v>
          </cell>
          <cell r="F250" t="str">
            <v>14.01.1992, МС</v>
          </cell>
          <cell r="G250" t="str">
            <v>СФО</v>
          </cell>
          <cell r="H250" t="str">
            <v>Р.Тыва, Кызыл</v>
          </cell>
          <cell r="J250" t="str">
            <v>Лоовай Д.Д.</v>
          </cell>
        </row>
        <row r="252">
          <cell r="D252">
            <v>18</v>
          </cell>
          <cell r="E252" t="str">
            <v>Ондар Саян Оюн-оолович</v>
          </cell>
          <cell r="F252" t="str">
            <v>14.02.1995, КМС</v>
          </cell>
          <cell r="G252" t="str">
            <v>СФО</v>
          </cell>
          <cell r="H252" t="str">
            <v>СФО, р.Тыва, Кызыл, МО</v>
          </cell>
          <cell r="J252" t="str">
            <v>Ондар Х.Ч.</v>
          </cell>
        </row>
        <row r="254">
          <cell r="E254" t="str">
            <v>Праков Станислав Александрович</v>
          </cell>
          <cell r="F254" t="str">
            <v>10.07.1994, КМС</v>
          </cell>
          <cell r="G254" t="str">
            <v>СФО</v>
          </cell>
          <cell r="H254" t="str">
            <v>Р.Бурятия, У-Удэ</v>
          </cell>
          <cell r="J254" t="str">
            <v>Никулин Д.В.</v>
          </cell>
        </row>
        <row r="256">
          <cell r="E256" t="str">
            <v>Решетарь Илья Андреевич</v>
          </cell>
          <cell r="F256" t="str">
            <v>11.07.1993, 1р</v>
          </cell>
          <cell r="G256" t="str">
            <v>СФО</v>
          </cell>
          <cell r="H256" t="str">
            <v>Омская, Омск, МО</v>
          </cell>
          <cell r="J256" t="str">
            <v>Горбунов А.В. Бобровский В.А.</v>
          </cell>
        </row>
        <row r="258">
          <cell r="E258" t="str">
            <v>Сайын-маадыр Шалбачы Седин-оолович</v>
          </cell>
          <cell r="F258" t="str">
            <v>21.01.1993 КМС</v>
          </cell>
          <cell r="G258" t="str">
            <v>СФО</v>
          </cell>
          <cell r="H258" t="str">
            <v>Омская,Омск, МО</v>
          </cell>
          <cell r="J258" t="str">
            <v>Горбунов АВ Бобровский В.А</v>
          </cell>
        </row>
        <row r="260">
          <cell r="E260" t="str">
            <v>Самедов Эльчин Имрам-оглы</v>
          </cell>
          <cell r="F260" t="str">
            <v>11.02.1986 МС</v>
          </cell>
          <cell r="G260" t="str">
            <v>СФО</v>
          </cell>
          <cell r="H260" t="str">
            <v>Новосибирская, Новосибирск, МО</v>
          </cell>
          <cell r="J260" t="str">
            <v>Плотников СВ Мошкин СИ</v>
          </cell>
        </row>
        <row r="262">
          <cell r="E262" t="str">
            <v>Семкин Андрей Викторович</v>
          </cell>
          <cell r="F262" t="str">
            <v>17.07.1992, КМС</v>
          </cell>
          <cell r="G262" t="str">
            <v>СФО</v>
          </cell>
          <cell r="H262" t="str">
            <v>Красноярский, Красноярск, </v>
          </cell>
          <cell r="J262" t="str">
            <v>Многогрешнов Н.Г.</v>
          </cell>
        </row>
        <row r="264">
          <cell r="E264" t="str">
            <v>Семынин Иван Владимирович</v>
          </cell>
          <cell r="F264" t="str">
            <v>07.05.1993 КМС</v>
          </cell>
          <cell r="G264" t="str">
            <v>СФО</v>
          </cell>
          <cell r="H264" t="str">
            <v>Омская,Омск, МО</v>
          </cell>
          <cell r="J264" t="str">
            <v>Горбунов АВ Бобровский В.А</v>
          </cell>
        </row>
        <row r="266">
          <cell r="E266" t="str">
            <v>Сурадеев Максим Владимирович</v>
          </cell>
          <cell r="F266" t="str">
            <v>18.06.1993 КМС</v>
          </cell>
          <cell r="G266" t="str">
            <v>СФО</v>
          </cell>
          <cell r="H266" t="str">
            <v>Новосибирская новосибирск</v>
          </cell>
          <cell r="J266" t="str">
            <v>Плотников С, Мошкин С</v>
          </cell>
        </row>
        <row r="268">
          <cell r="E268" t="str">
            <v>Сухов Федор Федорович</v>
          </cell>
          <cell r="F268" t="str">
            <v>05.05.1994, КМС</v>
          </cell>
          <cell r="G268" t="str">
            <v>СФО</v>
          </cell>
          <cell r="H268" t="str">
            <v>Красноярский, Красноярск, </v>
          </cell>
          <cell r="J268" t="str">
            <v>Знаменский Г.Е., Печковский М.В.</v>
          </cell>
        </row>
        <row r="270">
          <cell r="E270" t="str">
            <v>Таскин Виталий Владимирович</v>
          </cell>
          <cell r="F270" t="str">
            <v>26.05.1995, КМС</v>
          </cell>
          <cell r="G270" t="str">
            <v>СФО</v>
          </cell>
          <cell r="H270" t="str">
            <v>СФО, Алтайский, Барнаул, МО</v>
          </cell>
          <cell r="J270" t="str">
            <v>Арискин С.А.</v>
          </cell>
        </row>
        <row r="272">
          <cell r="E272" t="str">
            <v>Уин Айдын Анатольевич</v>
          </cell>
          <cell r="F272" t="str">
            <v>25.03.1992, КМС</v>
          </cell>
          <cell r="G272" t="str">
            <v>СФО</v>
          </cell>
          <cell r="H272" t="str">
            <v>Р.Алтай г-Алтайск</v>
          </cell>
          <cell r="J272" t="str">
            <v>Аткунов С.Ю.</v>
          </cell>
        </row>
        <row r="274">
          <cell r="E274" t="str">
            <v>Федоровский Евгений Николаевич</v>
          </cell>
          <cell r="F274" t="str">
            <v>21.06.1990, КМС</v>
          </cell>
          <cell r="G274" t="str">
            <v>СФО</v>
          </cell>
          <cell r="H274" t="str">
            <v>Томская, Томск</v>
          </cell>
          <cell r="J274" t="str">
            <v>Попов А.Н.</v>
          </cell>
        </row>
        <row r="276">
          <cell r="D276">
            <v>17</v>
          </cell>
          <cell r="E276" t="str">
            <v>Филимонов Артем Олегович</v>
          </cell>
          <cell r="F276" t="str">
            <v>09.08.1991, КМС</v>
          </cell>
          <cell r="G276" t="str">
            <v>СФО</v>
          </cell>
          <cell r="H276" t="str">
            <v>СФО, Омская, Омск, МО</v>
          </cell>
          <cell r="J276" t="str">
            <v>Горбунов А.В. Бобровский В.А.</v>
          </cell>
        </row>
        <row r="278">
          <cell r="E278" t="str">
            <v>Шамов Иван Андреевич</v>
          </cell>
          <cell r="F278" t="str">
            <v>16.06.1993,КМС</v>
          </cell>
          <cell r="H278" t="str">
            <v>Р.Бурятия, МО, УИПК</v>
          </cell>
          <cell r="J278" t="str">
            <v>Салданов В.В.</v>
          </cell>
        </row>
        <row r="280">
          <cell r="E280" t="str">
            <v>Шермухамедов Бахруддин Баходырович</v>
          </cell>
          <cell r="F280" t="str">
            <v>06.10.1994, 1р</v>
          </cell>
          <cell r="G280" t="str">
            <v>СФО</v>
          </cell>
          <cell r="H280" t="str">
            <v>СФО, Иркутская, Иркутск</v>
          </cell>
          <cell r="J280" t="str">
            <v>Журавлев Ю.М.</v>
          </cell>
        </row>
        <row r="282">
          <cell r="E282" t="str">
            <v>Семенютенко Георгий Сергеевич</v>
          </cell>
          <cell r="F282" t="str">
            <v>02.03.1993 КМС</v>
          </cell>
          <cell r="G282" t="str">
            <v>СФО</v>
          </cell>
          <cell r="H282" t="str">
            <v>Алтайский Бийск</v>
          </cell>
          <cell r="J282" t="str">
            <v>Дурыманов Н.В.               Шалюта П.В.</v>
          </cell>
        </row>
        <row r="284">
          <cell r="E284" t="str">
            <v>Чапаев Давыд Викторович</v>
          </cell>
          <cell r="F284" t="str">
            <v>04.04.1994 КМС</v>
          </cell>
          <cell r="G284" t="str">
            <v>СФО</v>
          </cell>
          <cell r="H284" t="str">
            <v>Алтайский Бийск</v>
          </cell>
          <cell r="J284" t="str">
            <v>Шалюта П.В. Дурыманов НВ</v>
          </cell>
        </row>
        <row r="286">
          <cell r="E286" t="str">
            <v>Меннер Марсель Олегович</v>
          </cell>
          <cell r="F286" t="str">
            <v>10.10.1994, КМС</v>
          </cell>
          <cell r="G286" t="str">
            <v>СФО</v>
          </cell>
          <cell r="H286" t="str">
            <v>Алтайский, Барнаул</v>
          </cell>
          <cell r="J286" t="str">
            <v>Неустроев В.А.</v>
          </cell>
        </row>
        <row r="288">
          <cell r="E288" t="str">
            <v>Скрыльник Владислав Павлович</v>
          </cell>
          <cell r="F288" t="str">
            <v>12.04.1995, КМС</v>
          </cell>
          <cell r="G288" t="str">
            <v>СФО</v>
          </cell>
          <cell r="H288" t="str">
            <v>Алтайский, Бийск, МО</v>
          </cell>
          <cell r="J288" t="str">
            <v>Гаврилов В.В., Дурыманов Н.В.</v>
          </cell>
        </row>
        <row r="290">
          <cell r="E290" t="str">
            <v>Ермолаев Сергей Алексеевич</v>
          </cell>
          <cell r="F290" t="str">
            <v>14.07.1989, МС</v>
          </cell>
          <cell r="G290" t="str">
            <v>СФО</v>
          </cell>
          <cell r="H290" t="str">
            <v>Забайкальский,Чита МО</v>
          </cell>
          <cell r="J290" t="str">
            <v>Бобрешов Е.М., Дерябин Е.А.</v>
          </cell>
        </row>
        <row r="292">
          <cell r="E292" t="str">
            <v>Рахимвеков Сухров</v>
          </cell>
          <cell r="F292" t="str">
            <v>07.10.1991,</v>
          </cell>
          <cell r="G292" t="str">
            <v>СФО</v>
          </cell>
          <cell r="H292" t="str">
            <v>Иркутская,</v>
          </cell>
          <cell r="J292" t="str">
            <v>Журавлев Ю.М.   </v>
          </cell>
        </row>
        <row r="294">
          <cell r="E294" t="str">
            <v>Судленков Денис Вячеславович</v>
          </cell>
          <cell r="F294" t="str">
            <v>19.07.1992, 1р</v>
          </cell>
          <cell r="G294" t="str">
            <v>СФО</v>
          </cell>
          <cell r="H294" t="str">
            <v>Иркутская, Ангарск</v>
          </cell>
          <cell r="J294" t="str">
            <v>Амбокадзе К.Н., Губарь С.А.</v>
          </cell>
        </row>
        <row r="296">
          <cell r="E296" t="str">
            <v>Лесников Александр Иванович</v>
          </cell>
          <cell r="F296" t="str">
            <v>12.12.1985, КМС</v>
          </cell>
          <cell r="G296" t="str">
            <v>СФО</v>
          </cell>
          <cell r="H296" t="str">
            <v>Иркутская, Железногорск</v>
          </cell>
          <cell r="J296" t="str">
            <v>Эмчигешев А.В.</v>
          </cell>
        </row>
        <row r="298">
          <cell r="E298" t="str">
            <v>Костин Алексей Валерьевич</v>
          </cell>
          <cell r="F298" t="str">
            <v>18.03.1993, МС</v>
          </cell>
          <cell r="G298" t="str">
            <v>СФО</v>
          </cell>
          <cell r="H298" t="str">
            <v>Иркутская, Иркутск</v>
          </cell>
          <cell r="J298" t="str">
            <v>Журавлев Ю.М., Магура И.Б.   </v>
          </cell>
        </row>
        <row r="300">
          <cell r="E300" t="str">
            <v>Гусаров Иван Сергеевич</v>
          </cell>
          <cell r="F300" t="str">
            <v>13.07.1995, 1р</v>
          </cell>
          <cell r="G300" t="str">
            <v>СФО</v>
          </cell>
          <cell r="H300" t="str">
            <v>Красноярский, Красноярск, МО</v>
          </cell>
          <cell r="J300" t="str">
            <v>Саградян В.О.</v>
          </cell>
        </row>
        <row r="302">
          <cell r="D302">
            <v>24</v>
          </cell>
          <cell r="E302" t="str">
            <v>Чупрасов Павел Андреевич</v>
          </cell>
          <cell r="F302" t="str">
            <v>03.06.1982 МС</v>
          </cell>
          <cell r="G302" t="str">
            <v>СФО</v>
          </cell>
          <cell r="H302" t="str">
            <v>Новосибирская новосибирск</v>
          </cell>
          <cell r="J302" t="str">
            <v>Плотников С, Мошкин С</v>
          </cell>
        </row>
        <row r="304">
          <cell r="E304" t="str">
            <v>Ягодкин Сергей Сергеевич</v>
          </cell>
          <cell r="F304" t="str">
            <v>27.07.1984 КМс</v>
          </cell>
          <cell r="G304" t="str">
            <v>СФО</v>
          </cell>
          <cell r="H304" t="str">
            <v>Новосибирская новосибирск</v>
          </cell>
          <cell r="J304" t="str">
            <v>Немцов ГН</v>
          </cell>
        </row>
        <row r="306">
          <cell r="E306" t="str">
            <v>Замараев Александр Васильевич</v>
          </cell>
          <cell r="F306" t="str">
            <v>11.01.1983 МС</v>
          </cell>
          <cell r="G306" t="str">
            <v>СФО</v>
          </cell>
          <cell r="H306" t="str">
            <v>Новосибирская обл. Новосибирск  МО</v>
          </cell>
          <cell r="J306" t="str">
            <v>Плотников СВ Мошкин СИ</v>
          </cell>
        </row>
        <row r="308">
          <cell r="E308" t="str">
            <v>Автаев Иван Михайлович</v>
          </cell>
          <cell r="F308" t="str">
            <v>15.09.92, КМС</v>
          </cell>
          <cell r="G308" t="str">
            <v>СФО</v>
          </cell>
          <cell r="H308" t="str">
            <v>Новосибирская, Новосибирск</v>
          </cell>
          <cell r="J308" t="str">
            <v>Томилов И.А.</v>
          </cell>
        </row>
        <row r="310">
          <cell r="D310">
            <v>23</v>
          </cell>
          <cell r="E310" t="str">
            <v>Аждов Николай Владимирович</v>
          </cell>
          <cell r="F310" t="str">
            <v>26.06.92, МС</v>
          </cell>
          <cell r="G310" t="str">
            <v>СФО</v>
          </cell>
          <cell r="H310" t="str">
            <v>Новосибирская, Новосибрск</v>
          </cell>
          <cell r="J310" t="str">
            <v>Мошкин С.И., Плотников С.В.</v>
          </cell>
        </row>
        <row r="312">
          <cell r="E312" t="str">
            <v>Половцев Денис Михайлович</v>
          </cell>
          <cell r="F312" t="str">
            <v>18.06.1996, КМС</v>
          </cell>
          <cell r="G312" t="str">
            <v>СФО</v>
          </cell>
          <cell r="H312" t="str">
            <v>Омская, Омск, МО</v>
          </cell>
          <cell r="J312" t="str">
            <v>Галиева Р.Ф.</v>
          </cell>
        </row>
        <row r="314">
          <cell r="D314">
            <v>21</v>
          </cell>
          <cell r="E314" t="str">
            <v>Ракшня Ульян Николаевич</v>
          </cell>
          <cell r="F314" t="str">
            <v>02.02.79, МСМК</v>
          </cell>
          <cell r="G314" t="str">
            <v>СФО</v>
          </cell>
          <cell r="H314" t="str">
            <v>Омская, Омск, МО</v>
          </cell>
          <cell r="J314" t="str">
            <v>Бобровский В.А.  Горбунов А.В.</v>
          </cell>
        </row>
        <row r="316">
          <cell r="E316" t="str">
            <v>Лобанов Вячеслав Игоревич</v>
          </cell>
          <cell r="F316" t="str">
            <v>05.09.93., КМС</v>
          </cell>
          <cell r="G316" t="str">
            <v>СФО</v>
          </cell>
          <cell r="H316" t="str">
            <v>Омская,Омск, МО</v>
          </cell>
          <cell r="J316" t="str">
            <v>Горбунов АВ Кондаков АМ</v>
          </cell>
        </row>
        <row r="318">
          <cell r="E318" t="str">
            <v>Тондувай Айдыс Альбертович</v>
          </cell>
          <cell r="F318" t="str">
            <v>25.05.1993 КМС</v>
          </cell>
          <cell r="G318" t="str">
            <v>СФО</v>
          </cell>
          <cell r="H318" t="str">
            <v>Омская,Омск, МО</v>
          </cell>
          <cell r="J318" t="str">
            <v>Горбунов АВ Бобровский В.А</v>
          </cell>
        </row>
        <row r="320">
          <cell r="E320" t="str">
            <v>Дроздов Алексей Сергеевич</v>
          </cell>
          <cell r="F320" t="str">
            <v>15.07.1988, МС</v>
          </cell>
          <cell r="G320" t="str">
            <v>СФО</v>
          </cell>
          <cell r="H320" t="str">
            <v>Омская,Омск,МО</v>
          </cell>
          <cell r="J320" t="str">
            <v>Шпак ЮВ  Галиева РФ</v>
          </cell>
        </row>
        <row r="322">
          <cell r="E322" t="str">
            <v>Турганов Ховарджон Разокович</v>
          </cell>
          <cell r="F322" t="str">
            <v>09.04.1987, КМС</v>
          </cell>
          <cell r="G322" t="str">
            <v>СФО</v>
          </cell>
          <cell r="H322" t="str">
            <v>СФО, Алтайский, Барнаул</v>
          </cell>
          <cell r="J322" t="str">
            <v>Будьков Д.В.</v>
          </cell>
        </row>
        <row r="324">
          <cell r="E324" t="str">
            <v>Муратов Артем Юрьевич</v>
          </cell>
          <cell r="F324" t="str">
            <v>19.09.93, КМС</v>
          </cell>
          <cell r="G324" t="str">
            <v>СФО</v>
          </cell>
          <cell r="H324" t="str">
            <v>СФО, Забайкальский, Чита, МО</v>
          </cell>
          <cell r="J324" t="str">
            <v>Малышев Э.Г.</v>
          </cell>
        </row>
        <row r="326">
          <cell r="E326" t="str">
            <v>Музафаров Жафарркон Нуритдинович</v>
          </cell>
          <cell r="F326" t="str">
            <v>03.02.92, КМС</v>
          </cell>
          <cell r="G326" t="str">
            <v>СФО</v>
          </cell>
          <cell r="H326" t="str">
            <v>СФО, Иркутская, Иркутск, Д</v>
          </cell>
          <cell r="J326" t="str">
            <v>Журавлев Ю.М.</v>
          </cell>
        </row>
        <row r="328">
          <cell r="E328" t="str">
            <v>Саньков Александр Андреевич</v>
          </cell>
          <cell r="F328" t="str">
            <v>24.09.1995, КМС</v>
          </cell>
          <cell r="G328" t="str">
            <v>СФО</v>
          </cell>
          <cell r="H328" t="str">
            <v>СФО, Кемеровская, Кемерово, МО</v>
          </cell>
          <cell r="I328" t="str">
            <v>020957</v>
          </cell>
          <cell r="J328" t="str">
            <v>Шиянов С.А.</v>
          </cell>
        </row>
        <row r="330">
          <cell r="E330" t="str">
            <v>Портышев Владимир Владимирович</v>
          </cell>
          <cell r="F330" t="str">
            <v>01.06.94, КМС</v>
          </cell>
          <cell r="G330" t="str">
            <v>СФО</v>
          </cell>
          <cell r="H330" t="str">
            <v>СФО, Кемеровская, Новокузнецк, ПР</v>
          </cell>
          <cell r="I330" t="str">
            <v>020773</v>
          </cell>
          <cell r="J330" t="str">
            <v>Параскивопуло И.В.</v>
          </cell>
        </row>
        <row r="332">
          <cell r="D332">
            <v>22</v>
          </cell>
          <cell r="E332" t="str">
            <v>Блинов Михаил Геннадьевич</v>
          </cell>
          <cell r="F332" t="str">
            <v>17.08.1987, МС</v>
          </cell>
          <cell r="G332" t="str">
            <v>СФО</v>
          </cell>
          <cell r="H332" t="str">
            <v>СФО, Красноярский, Лесосибирск</v>
          </cell>
          <cell r="J332" t="str">
            <v>Галкин  ВФ, Саградян В.О.</v>
          </cell>
        </row>
        <row r="334">
          <cell r="E334" t="str">
            <v>Алиев Абдула Гурбан-оглы</v>
          </cell>
          <cell r="F334" t="str">
            <v>07.11.1981, МС</v>
          </cell>
          <cell r="G334" t="str">
            <v>СФО</v>
          </cell>
          <cell r="H334" t="str">
            <v>Томская, Томск</v>
          </cell>
          <cell r="J334" t="str">
            <v>Титов Д.А.</v>
          </cell>
        </row>
        <row r="336">
          <cell r="D336">
            <v>25</v>
          </cell>
          <cell r="E336" t="str">
            <v>Омоктуев Баир Доржиевич</v>
          </cell>
          <cell r="F336" t="str">
            <v>04.12.84, МСМК</v>
          </cell>
          <cell r="G336" t="str">
            <v>СФО</v>
          </cell>
          <cell r="H336" t="str">
            <v>СФО, р. Бурятия,Улан-Удэ, МО</v>
          </cell>
          <cell r="J336" t="str">
            <v>Санжиев Т.Ж.</v>
          </cell>
        </row>
        <row r="338">
          <cell r="E338" t="str">
            <v>Нечаев Дмитрий Сергеевич</v>
          </cell>
          <cell r="F338" t="str">
            <v>1991, КМС</v>
          </cell>
          <cell r="G338" t="str">
            <v>СФО</v>
          </cell>
          <cell r="H338" t="str">
            <v>Алтайский, Благовещенка</v>
          </cell>
          <cell r="J338" t="str">
            <v>Екименко А.В.</v>
          </cell>
        </row>
        <row r="340">
          <cell r="E340" t="str">
            <v>Намжилов Мунко Баирович</v>
          </cell>
          <cell r="F340" t="str">
            <v>28.10.1993, 1р</v>
          </cell>
          <cell r="G340" t="str">
            <v>СФО</v>
          </cell>
          <cell r="H340" t="str">
            <v>Забайкальский,Чита МО</v>
          </cell>
          <cell r="J340" t="str">
            <v>Курбатов В.С.</v>
          </cell>
        </row>
        <row r="342">
          <cell r="E342" t="str">
            <v>Сазонов Игорь Владимирович</v>
          </cell>
          <cell r="F342" t="str">
            <v>03.09.1992, КМС</v>
          </cell>
          <cell r="G342" t="str">
            <v>СФО</v>
          </cell>
          <cell r="H342" t="str">
            <v>Иркутская, Усть-Илимск</v>
          </cell>
          <cell r="J342" t="str">
            <v>Коротеев А.А., Заречнев А.А.</v>
          </cell>
        </row>
        <row r="344">
          <cell r="D344">
            <v>26</v>
          </cell>
          <cell r="E344" t="str">
            <v>Байменов Максим Сергеевич</v>
          </cell>
          <cell r="F344" t="str">
            <v>26.04.1990, МС</v>
          </cell>
          <cell r="G344" t="str">
            <v>СФО</v>
          </cell>
          <cell r="H344" t="str">
            <v>Кемеровская, Новокузнецк</v>
          </cell>
          <cell r="J344" t="str">
            <v>Параскивопуло И.В.</v>
          </cell>
        </row>
        <row r="346">
          <cell r="D346">
            <v>28</v>
          </cell>
          <cell r="E346" t="str">
            <v>Дроганов Дмитрий Дмитриевич</v>
          </cell>
          <cell r="F346" t="str">
            <v>23.03.1992, КМС</v>
          </cell>
          <cell r="G346" t="str">
            <v>СФО</v>
          </cell>
          <cell r="H346" t="str">
            <v>Красноярский, Красноярск, </v>
          </cell>
          <cell r="J346" t="str">
            <v>Хориков М.А., Хориков В.А.</v>
          </cell>
        </row>
        <row r="348">
          <cell r="E348" t="str">
            <v>Верховых Роман Павлович</v>
          </cell>
          <cell r="F348" t="str">
            <v>01.07.1995, 1р</v>
          </cell>
          <cell r="G348" t="str">
            <v>СФО</v>
          </cell>
          <cell r="H348" t="str">
            <v>Новосибирская обл. Новосибирск  </v>
          </cell>
          <cell r="J348" t="str">
            <v>Шилов В.И.</v>
          </cell>
        </row>
        <row r="350">
          <cell r="E350" t="str">
            <v>Гуща Роман Александрович</v>
          </cell>
          <cell r="F350" t="str">
            <v>28.06.1983 МС</v>
          </cell>
          <cell r="G350" t="str">
            <v>СФО</v>
          </cell>
          <cell r="H350" t="str">
            <v>Новосибирская обл. Новосибирск  МО</v>
          </cell>
          <cell r="J350" t="str">
            <v>Томилов ИА</v>
          </cell>
        </row>
        <row r="352">
          <cell r="E352" t="str">
            <v>Уженцев Владимир Александрович</v>
          </cell>
          <cell r="F352" t="str">
            <v>31.08.92,  КМС</v>
          </cell>
          <cell r="G352" t="str">
            <v>СФО</v>
          </cell>
          <cell r="H352" t="str">
            <v>Новосибирская, Новосибирск</v>
          </cell>
          <cell r="J352" t="str">
            <v>Немцов Г.Н.</v>
          </cell>
        </row>
        <row r="354">
          <cell r="E354" t="str">
            <v>рагимов Сархан Палад оглы</v>
          </cell>
          <cell r="F354" t="str">
            <v>19.10.1990 МС</v>
          </cell>
          <cell r="G354" t="str">
            <v>СФО</v>
          </cell>
          <cell r="H354" t="str">
            <v>Новосибирская, Новосибирск, МО</v>
          </cell>
          <cell r="J354" t="str">
            <v>Плотников СВ Мошкин СИ</v>
          </cell>
        </row>
        <row r="356">
          <cell r="E356" t="str">
            <v>Демьяненко Сергей Александрович</v>
          </cell>
          <cell r="F356" t="str">
            <v>13.02.92, МС</v>
          </cell>
          <cell r="G356" t="str">
            <v>СФО</v>
          </cell>
          <cell r="H356" t="str">
            <v>Омская Омск</v>
          </cell>
          <cell r="I356" t="str">
            <v>009093</v>
          </cell>
          <cell r="J356" t="str">
            <v>Горбунов АВ Бобровский В.А</v>
          </cell>
        </row>
        <row r="358">
          <cell r="E358" t="str">
            <v>Гребенюк Николай Юрьевич</v>
          </cell>
          <cell r="F358" t="str">
            <v>17.07.1995, КМС</v>
          </cell>
          <cell r="G358" t="str">
            <v>СФО</v>
          </cell>
          <cell r="H358" t="str">
            <v>Омская, Омск, МО</v>
          </cell>
          <cell r="J358" t="str">
            <v>Галиева Р.Ф.</v>
          </cell>
        </row>
        <row r="360">
          <cell r="E360" t="str">
            <v>Тондувай Айдыс Альбертович</v>
          </cell>
          <cell r="F360" t="str">
            <v>25.05.1993, КМС</v>
          </cell>
          <cell r="G360" t="str">
            <v>СФО</v>
          </cell>
          <cell r="H360" t="str">
            <v>Омская, Омск, МО</v>
          </cell>
          <cell r="J360" t="str">
            <v>Горбунов А.В. Бобровский В.А.</v>
          </cell>
        </row>
        <row r="362">
          <cell r="E362" t="str">
            <v>Шувалов Егор Валерьевич</v>
          </cell>
          <cell r="F362" t="str">
            <v>02.07.1994 КМС</v>
          </cell>
          <cell r="G362" t="str">
            <v>СФО</v>
          </cell>
          <cell r="H362" t="str">
            <v>СФО Томская Томск</v>
          </cell>
          <cell r="J362" t="str">
            <v>Комагин ТА</v>
          </cell>
        </row>
        <row r="364">
          <cell r="E364" t="str">
            <v>Стеклянников Николай Юрьевич</v>
          </cell>
          <cell r="F364" t="str">
            <v>06.01.92, КМС</v>
          </cell>
          <cell r="G364" t="str">
            <v>СФО</v>
          </cell>
          <cell r="H364" t="str">
            <v>СФО, Иркутская, Иркутск, Д</v>
          </cell>
          <cell r="J364" t="str">
            <v>Журавлёв Ю.М.</v>
          </cell>
        </row>
        <row r="366">
          <cell r="D366">
            <v>27</v>
          </cell>
          <cell r="E366" t="str">
            <v>Котов Сергей Валерьевич</v>
          </cell>
          <cell r="F366" t="str">
            <v>30.11.1990, МС</v>
          </cell>
          <cell r="G366" t="str">
            <v>СФО</v>
          </cell>
          <cell r="H366" t="str">
            <v>СФО, Кемеровская, Новокузнецк, ПР</v>
          </cell>
          <cell r="J366" t="str">
            <v>Параскивопуло И.А.</v>
          </cell>
        </row>
        <row r="368">
          <cell r="E368" t="str">
            <v>Рамазанов Раким Нарудинович</v>
          </cell>
          <cell r="F368" t="str">
            <v>15.08.92, КМС</v>
          </cell>
          <cell r="G368" t="str">
            <v>СФО</v>
          </cell>
          <cell r="H368" t="str">
            <v>Томская, Томск, МО</v>
          </cell>
          <cell r="J368" t="str">
            <v>Соколов М.Б.</v>
          </cell>
        </row>
        <row r="370">
          <cell r="D370">
            <v>31</v>
          </cell>
          <cell r="E370" t="str">
            <v>Карчава Владимир Сергеевич</v>
          </cell>
          <cell r="F370" t="str">
            <v>05.03.1992, КМС</v>
          </cell>
          <cell r="G370" t="str">
            <v>СФО</v>
          </cell>
          <cell r="H370" t="str">
            <v>Иркутская, Ангарск</v>
          </cell>
          <cell r="J370" t="str">
            <v>Амбокадзе К.Н.</v>
          </cell>
        </row>
        <row r="372">
          <cell r="E372" t="str">
            <v>Комлев Роман Олегович</v>
          </cell>
          <cell r="F372" t="str">
            <v>15.09.1989, МС</v>
          </cell>
          <cell r="G372" t="str">
            <v>СФО</v>
          </cell>
          <cell r="H372" t="str">
            <v>Кемеровская, Новокузнецк</v>
          </cell>
          <cell r="J372" t="str">
            <v>Параскивопуло И.В.</v>
          </cell>
        </row>
        <row r="374">
          <cell r="E374" t="str">
            <v>Цечоев Тимерлан Ильясович</v>
          </cell>
          <cell r="F374" t="str">
            <v>08.11.87, МС</v>
          </cell>
          <cell r="G374" t="str">
            <v>СФО</v>
          </cell>
          <cell r="H374" t="str">
            <v>Новосибирская, Новосибрск</v>
          </cell>
          <cell r="J374" t="str">
            <v>Плотников С, Мошкин С</v>
          </cell>
        </row>
        <row r="376">
          <cell r="D376">
            <v>29</v>
          </cell>
          <cell r="E376" t="str">
            <v>Фондорко Данила Игоревич</v>
          </cell>
          <cell r="F376" t="str">
            <v>25.06.1991, МС</v>
          </cell>
          <cell r="G376" t="str">
            <v>СФО</v>
          </cell>
          <cell r="H376" t="str">
            <v>Омская Омск</v>
          </cell>
          <cell r="J376" t="str">
            <v>Горбунов А.В. Бобровский В.А.</v>
          </cell>
        </row>
        <row r="378">
          <cell r="E378" t="str">
            <v>Бузынников Дмитрий Дмитриевич</v>
          </cell>
          <cell r="F378" t="str">
            <v>25.01.1985, МС</v>
          </cell>
          <cell r="G378" t="str">
            <v>СФО</v>
          </cell>
          <cell r="H378" t="str">
            <v>Омская, Омск</v>
          </cell>
          <cell r="J378" t="str">
            <v>Шпак Ю.В.</v>
          </cell>
        </row>
        <row r="380">
          <cell r="E380" t="str">
            <v>Котов Станислав Николаевич</v>
          </cell>
          <cell r="F380" t="str">
            <v>08.01.1990, МС</v>
          </cell>
          <cell r="G380" t="str">
            <v>СФО</v>
          </cell>
          <cell r="H380" t="str">
            <v>Омская, Омск, МО</v>
          </cell>
          <cell r="J380" t="str">
            <v>Галиева Р.Ф.</v>
          </cell>
        </row>
        <row r="382">
          <cell r="D382">
            <v>30</v>
          </cell>
          <cell r="E382" t="str">
            <v>Емельянов Андрей Сергеевич</v>
          </cell>
          <cell r="F382" t="str">
            <v>26.07.1991, МС</v>
          </cell>
          <cell r="G382" t="str">
            <v>СФО</v>
          </cell>
          <cell r="H382" t="str">
            <v>Омская, Омск,МО</v>
          </cell>
          <cell r="J382" t="str">
            <v>Галиева Р.Ф.</v>
          </cell>
        </row>
        <row r="384">
          <cell r="E384" t="str">
            <v>Беспрозванных Марк Аркадьевич</v>
          </cell>
          <cell r="F384" t="str">
            <v>13.02.1992 КМС</v>
          </cell>
          <cell r="G384" t="str">
            <v>СФО</v>
          </cell>
          <cell r="H384" t="str">
            <v>Омская,Омск, МО</v>
          </cell>
          <cell r="J384" t="str">
            <v>Горбунов АВ Кандаков АМ</v>
          </cell>
        </row>
        <row r="386">
          <cell r="E386" t="str">
            <v>Беспрозванных Степан Аркадьевич</v>
          </cell>
          <cell r="F386" t="str">
            <v>13.02.1992, КМС</v>
          </cell>
          <cell r="G386" t="str">
            <v>СФО</v>
          </cell>
          <cell r="H386" t="str">
            <v>Омская,Омск, МО</v>
          </cell>
          <cell r="I386" t="str">
            <v>015423042</v>
          </cell>
          <cell r="J386" t="str">
            <v>Горбунов АВ Кондаков АМ</v>
          </cell>
        </row>
        <row r="388">
          <cell r="E388" t="str">
            <v>Чунаев Павел Борисович</v>
          </cell>
          <cell r="F388" t="str">
            <v>04.03.93 КМС</v>
          </cell>
          <cell r="G388" t="str">
            <v>СФО</v>
          </cell>
          <cell r="H388" t="str">
            <v>СФО Томская Томск</v>
          </cell>
          <cell r="J388" t="str">
            <v>Соколов МБ</v>
          </cell>
        </row>
        <row r="390">
          <cell r="E390" t="str">
            <v>Кудрявцев Захар Сергеевич</v>
          </cell>
          <cell r="F390" t="str">
            <v>19.04.95, 1р</v>
          </cell>
          <cell r="G390" t="str">
            <v>СФО</v>
          </cell>
          <cell r="H390" t="str">
            <v>СФО, Алтайский, Барнаул, МО</v>
          </cell>
          <cell r="J390" t="str">
            <v>Белин Д.С., Вялых В.А.</v>
          </cell>
        </row>
        <row r="392">
          <cell r="D392">
            <v>32</v>
          </cell>
          <cell r="E392" t="str">
            <v>Томчук Андрей Владимирович</v>
          </cell>
          <cell r="F392" t="str">
            <v>09.08.1988, МС</v>
          </cell>
          <cell r="G392" t="str">
            <v>СФО</v>
          </cell>
          <cell r="H392" t="str">
            <v>СФО, Алтайский, Барнаул, МО</v>
          </cell>
          <cell r="J392" t="str">
            <v>Чебанов В.А.J1058</v>
          </cell>
        </row>
        <row r="394">
          <cell r="E394" t="str">
            <v>Хохлов Михаил Александрович</v>
          </cell>
          <cell r="F394" t="str">
            <v>18.06.1986, МС</v>
          </cell>
          <cell r="G394" t="str">
            <v>СФО</v>
          </cell>
          <cell r="H394" t="str">
            <v>СФО, Красноярский,Сосновоборск МО</v>
          </cell>
          <cell r="J394" t="str">
            <v>Батурин АВ</v>
          </cell>
        </row>
        <row r="396">
          <cell r="E396" t="str">
            <v>Мищенко Самвел Араикович</v>
          </cell>
          <cell r="F396" t="str">
            <v>11.01.1995, 1р</v>
          </cell>
          <cell r="G396" t="str">
            <v>СФО</v>
          </cell>
          <cell r="H396" t="str">
            <v>СФО, Новосибирская, Новосибирск,МО</v>
          </cell>
          <cell r="J396" t="str">
            <v>Янковский С.В. Казаков АН</v>
          </cell>
        </row>
        <row r="398">
          <cell r="D398">
            <v>35</v>
          </cell>
          <cell r="E398" t="str">
            <v>Горн Николай Сергеевич</v>
          </cell>
          <cell r="F398" t="str">
            <v>15.02.1993, КМС</v>
          </cell>
          <cell r="G398" t="str">
            <v>СФО</v>
          </cell>
          <cell r="H398" t="str">
            <v>Алтайский, Барнаул</v>
          </cell>
          <cell r="J398" t="str">
            <v>Неустроев В.А.</v>
          </cell>
        </row>
        <row r="400">
          <cell r="D400">
            <v>34</v>
          </cell>
          <cell r="E400" t="str">
            <v>Мусиенко Николай Юрьевич</v>
          </cell>
          <cell r="F400" t="str">
            <v>05.05.1988, КМС</v>
          </cell>
          <cell r="G400" t="str">
            <v>СФО</v>
          </cell>
          <cell r="H400" t="str">
            <v>Иркутская, Залари</v>
          </cell>
          <cell r="J400" t="str">
            <v>Кирик С.Н.</v>
          </cell>
        </row>
        <row r="402">
          <cell r="D402">
            <v>33</v>
          </cell>
          <cell r="E402" t="str">
            <v>Цечоев Тимерлан Ильясович</v>
          </cell>
          <cell r="F402" t="str">
            <v>08.11.1987, МС</v>
          </cell>
          <cell r="G402" t="str">
            <v>СФО</v>
          </cell>
          <cell r="H402" t="str">
            <v>Новосибирская, Новосибирск  </v>
          </cell>
          <cell r="J402" t="str">
            <v>Плотников С.В.</v>
          </cell>
        </row>
        <row r="404">
          <cell r="E404" t="str">
            <v>Смолинский Валерий Алексеевич</v>
          </cell>
          <cell r="F404" t="str">
            <v>28.05.1991, МС</v>
          </cell>
          <cell r="G404" t="str">
            <v>СФО</v>
          </cell>
          <cell r="H404" t="str">
            <v>Омская, Омск, МО</v>
          </cell>
          <cell r="J404" t="str">
            <v>Шпак Ю.В.   Горбунов А.В.</v>
          </cell>
        </row>
        <row r="406">
          <cell r="D406">
            <v>36</v>
          </cell>
          <cell r="E406" t="str">
            <v>Усольцев Денис Давыдович</v>
          </cell>
          <cell r="F406" t="str">
            <v>11.11.1992, КМС</v>
          </cell>
          <cell r="G406" t="str">
            <v>СФО</v>
          </cell>
          <cell r="H406" t="str">
            <v>Р.Бурятия, У-Удэ</v>
          </cell>
          <cell r="J406" t="str">
            <v>Никулин Д.В.</v>
          </cell>
        </row>
        <row r="408">
          <cell r="E408" t="str">
            <v>Грачев Руслан Алексеевич</v>
          </cell>
          <cell r="F408" t="str">
            <v>25.08.1993, КМС</v>
          </cell>
          <cell r="G408" t="str">
            <v>СФО</v>
          </cell>
          <cell r="H408" t="str">
            <v>СФО, Иркутская, Иркутск, Д</v>
          </cell>
          <cell r="J408" t="str">
            <v>Журавлёв Ю.М.</v>
          </cell>
        </row>
        <row r="410">
          <cell r="E410" t="str">
            <v>Казарян Вараздат Макеимович</v>
          </cell>
          <cell r="F410" t="str">
            <v>31.05.1985, МС</v>
          </cell>
          <cell r="G410" t="str">
            <v>СФО</v>
          </cell>
          <cell r="H410" t="str">
            <v>СФО, Красноярский, Красноярск</v>
          </cell>
          <cell r="J410" t="str">
            <v>Воробьев А.А., Саградян В.О.</v>
          </cell>
        </row>
        <row r="412">
          <cell r="E412" t="str">
            <v>Шапкин Алексей Викторович</v>
          </cell>
          <cell r="F412" t="str">
            <v>19.04.1990, КМС</v>
          </cell>
          <cell r="G412" t="str">
            <v>СФО</v>
          </cell>
          <cell r="H412" t="str">
            <v>СФО, Томская, Томск, ПР</v>
          </cell>
          <cell r="J412" t="str">
            <v>Богоутдинов Р.Ш.</v>
          </cell>
        </row>
        <row r="414">
          <cell r="E414" t="str">
            <v>Абдурахимов Амин Мамадкаримович</v>
          </cell>
          <cell r="F414" t="str">
            <v>10.12.1995, 1ю</v>
          </cell>
          <cell r="G414" t="str">
            <v>СФО</v>
          </cell>
          <cell r="H414" t="str">
            <v>СФО, Кемеровская, Новокузнецк, ПР</v>
          </cell>
          <cell r="J414" t="str">
            <v>Храмов Р.Ю.</v>
          </cell>
        </row>
        <row r="416">
          <cell r="E416" t="str">
            <v>Абдурахимов Саид Мамадкаримович</v>
          </cell>
          <cell r="F416" t="str">
            <v>25.11.1995, 1р</v>
          </cell>
          <cell r="G416" t="str">
            <v>СФО</v>
          </cell>
          <cell r="H416" t="str">
            <v>СФО, Кемеровская, Новокузнецк, ПР</v>
          </cell>
          <cell r="J416" t="str">
            <v>Фандюшина А.А.</v>
          </cell>
        </row>
        <row r="418">
          <cell r="E418" t="str">
            <v>Абламский Александр Игоревич</v>
          </cell>
          <cell r="F418" t="str">
            <v>14.08.1994, КМС</v>
          </cell>
          <cell r="G418" t="str">
            <v>СФО</v>
          </cell>
          <cell r="H418" t="str">
            <v>СФО, Иркутская, У-Сибирское, МО</v>
          </cell>
          <cell r="J418" t="str">
            <v>Ожиганова М.В.</v>
          </cell>
        </row>
        <row r="420">
          <cell r="E420" t="str">
            <v>Агаджанян Арман Артурович</v>
          </cell>
          <cell r="F420" t="str">
            <v>16.08.1996, 1р</v>
          </cell>
          <cell r="G420" t="str">
            <v>СФО</v>
          </cell>
          <cell r="H420" t="str">
            <v>СФО, Кемеровская, Кемерово,МО</v>
          </cell>
          <cell r="J420" t="str">
            <v>Шиянов С.А.</v>
          </cell>
        </row>
        <row r="422">
          <cell r="E422" t="str">
            <v>Агаев Камран Хагани</v>
          </cell>
          <cell r="F422" t="str">
            <v>29.06.94, 1р</v>
          </cell>
          <cell r="G422" t="str">
            <v>СФО</v>
          </cell>
          <cell r="H422" t="str">
            <v>СФО, Красноярский, Красноярск, МО</v>
          </cell>
          <cell r="J422" t="str">
            <v>Шпанагель А.А.</v>
          </cell>
        </row>
        <row r="424">
          <cell r="E424" t="str">
            <v>Агапушкин Александр Вячаславович</v>
          </cell>
          <cell r="F424" t="str">
            <v>26.04.1994, 1р</v>
          </cell>
          <cell r="G424" t="str">
            <v>СФО</v>
          </cell>
          <cell r="H424" t="str">
            <v>СФО, Новосибирская Новосибирск</v>
          </cell>
          <cell r="J424" t="str">
            <v>Плотников СВ Мошкин СИ Димитриенко И.В.</v>
          </cell>
        </row>
        <row r="426">
          <cell r="E426" t="str">
            <v>Агашкин Андрей Вадимович</v>
          </cell>
          <cell r="F426" t="str">
            <v>01.01.1996,1р</v>
          </cell>
          <cell r="G426" t="str">
            <v>СФО</v>
          </cell>
          <cell r="H426" t="str">
            <v>СФО, Иркутская, У-Сибирское, МО</v>
          </cell>
          <cell r="J426" t="str">
            <v>Ожиганова М.В.</v>
          </cell>
        </row>
        <row r="428">
          <cell r="E428" t="str">
            <v>Адыкаев Мерген Айдарович</v>
          </cell>
          <cell r="F428" t="str">
            <v>02.12.95, 1р</v>
          </cell>
          <cell r="G428" t="str">
            <v>СФО</v>
          </cell>
          <cell r="H428" t="str">
            <v>СФО, Р.Алтай, Г-Алтайск, МО</v>
          </cell>
          <cell r="J428" t="str">
            <v>Сартаков А.С.</v>
          </cell>
        </row>
        <row r="430">
          <cell r="E430" t="str">
            <v>Адыкаев Сергей Геннадьевич</v>
          </cell>
          <cell r="F430" t="str">
            <v>15.06.88, МС</v>
          </cell>
          <cell r="G430" t="str">
            <v>СФО</v>
          </cell>
          <cell r="H430" t="str">
            <v>СФО, Р.Алтай, Г-Алтайск, МО</v>
          </cell>
          <cell r="J430" t="str">
            <v>Грушин С.Н.</v>
          </cell>
        </row>
        <row r="432">
          <cell r="E432" t="str">
            <v>Акатьев Ерасыл Альбертович</v>
          </cell>
          <cell r="F432" t="str">
            <v>27.05.92,КМС</v>
          </cell>
          <cell r="G432" t="str">
            <v>СФО</v>
          </cell>
          <cell r="H432" t="str">
            <v>СФО, Р.Алтай,Г-Алтайск,МО</v>
          </cell>
          <cell r="J432" t="str">
            <v>Субботин СА</v>
          </cell>
        </row>
        <row r="434">
          <cell r="E434" t="str">
            <v>Акопян Норик Нориикович</v>
          </cell>
          <cell r="F434" t="str">
            <v>31.01.88, КМС</v>
          </cell>
          <cell r="G434" t="str">
            <v>СФО</v>
          </cell>
          <cell r="H434" t="str">
            <v>СФО, Алтайский, Алтайское, МО</v>
          </cell>
          <cell r="J434" t="str">
            <v>Сарыгин А.С.</v>
          </cell>
        </row>
        <row r="436">
          <cell r="E436" t="str">
            <v>Акуляков Левтери Самсонович</v>
          </cell>
          <cell r="F436" t="str">
            <v>01.12.1995, 1ю</v>
          </cell>
          <cell r="G436" t="str">
            <v>СФО</v>
          </cell>
          <cell r="H436" t="str">
            <v>СФО, Кемеровская, Новокузнецк, ПР</v>
          </cell>
          <cell r="J436" t="str">
            <v>Кызлаков Л.А.</v>
          </cell>
        </row>
        <row r="438">
          <cell r="E438" t="str">
            <v>Алексеев Алексей Алексеевич</v>
          </cell>
          <cell r="F438" t="str">
            <v>27.05.1994 КМС</v>
          </cell>
          <cell r="G438" t="str">
            <v>СФО</v>
          </cell>
          <cell r="H438" t="str">
            <v>СФО Алтайский Бийск</v>
          </cell>
          <cell r="J438" t="str">
            <v>Шалюта П.В. Дурыманов НВ</v>
          </cell>
        </row>
        <row r="440">
          <cell r="E440" t="str">
            <v>Алексеев Илья Владимирович</v>
          </cell>
          <cell r="F440" t="str">
            <v>09.07.92,КМС</v>
          </cell>
          <cell r="G440" t="str">
            <v>СФО</v>
          </cell>
          <cell r="H440" t="str">
            <v>СФО, Красноярский,Красноярск,МО</v>
          </cell>
          <cell r="J440" t="str">
            <v>Ридный АГ Саградян ВО</v>
          </cell>
        </row>
        <row r="442">
          <cell r="E442" t="str">
            <v>Алексеев Сергей Владимирович</v>
          </cell>
          <cell r="F442" t="str">
            <v>09.07.1992,КМС</v>
          </cell>
          <cell r="G442" t="str">
            <v>СФО</v>
          </cell>
          <cell r="H442" t="str">
            <v>СФО, Красноярский,Красноярск,МО</v>
          </cell>
          <cell r="J442" t="str">
            <v>Ридный АГ Саградян ВО</v>
          </cell>
        </row>
        <row r="444">
          <cell r="E444" t="str">
            <v>Алексеев Эрмен Николаевич</v>
          </cell>
          <cell r="F444" t="str">
            <v>07.06.1994 1р</v>
          </cell>
          <cell r="G444" t="str">
            <v>СФО</v>
          </cell>
          <cell r="H444" t="str">
            <v>СФО Новосибирская Новосибирск</v>
          </cell>
          <cell r="J444" t="str">
            <v>Немцов ГН</v>
          </cell>
        </row>
        <row r="446">
          <cell r="E446" t="str">
            <v>Алексеенко Иван Евгеньевич</v>
          </cell>
          <cell r="F446" t="str">
            <v>04.08.1995 1р</v>
          </cell>
          <cell r="G446" t="str">
            <v>СФО</v>
          </cell>
          <cell r="H446" t="str">
            <v>СФО Новосибирская Новосибирск</v>
          </cell>
          <cell r="J446" t="str">
            <v>Мошкин СИ Плотников СВ</v>
          </cell>
        </row>
        <row r="448">
          <cell r="E448" t="str">
            <v>Алиев Руслан Байрамович</v>
          </cell>
          <cell r="F448" t="str">
            <v>25.04.1995, 1р</v>
          </cell>
          <cell r="G448" t="str">
            <v>СФО</v>
          </cell>
          <cell r="H448" t="str">
            <v>СФО, Новосибирская, Новосибирск</v>
          </cell>
          <cell r="J448" t="str">
            <v>Банников А.А., Канышев И.А.</v>
          </cell>
        </row>
        <row r="450">
          <cell r="E450" t="str">
            <v>Алиев Эмиль Фарман оглы</v>
          </cell>
          <cell r="F450" t="str">
            <v>25.09.1996 1ю</v>
          </cell>
          <cell r="G450" t="str">
            <v>СФО</v>
          </cell>
          <cell r="H450" t="str">
            <v>СФО Томская Томск МО</v>
          </cell>
          <cell r="J450" t="str">
            <v>Соколов МБ</v>
          </cell>
        </row>
        <row r="452">
          <cell r="E452" t="str">
            <v>Алиханян Нарек Герасимович</v>
          </cell>
          <cell r="F452" t="str">
            <v>05.07.95, 1р</v>
          </cell>
          <cell r="G452" t="str">
            <v>СФО</v>
          </cell>
          <cell r="H452" t="str">
            <v>СФО, Красноярский, Ужур, МО</v>
          </cell>
          <cell r="J452" t="str">
            <v>Ворбьёв А.А.</v>
          </cell>
        </row>
        <row r="454">
          <cell r="E454" t="str">
            <v>Алтунин Владимир Борисович</v>
          </cell>
          <cell r="F454" t="str">
            <v>11.06.1987, КМС</v>
          </cell>
          <cell r="G454" t="str">
            <v>СФО</v>
          </cell>
          <cell r="H454" t="str">
            <v>Красноярский, Красноярск, </v>
          </cell>
          <cell r="J454" t="str">
            <v>Знаменский Г.Е., Печковский М.В.</v>
          </cell>
        </row>
        <row r="456">
          <cell r="E456" t="str">
            <v>Амбарцумян Генрих Рафикович</v>
          </cell>
          <cell r="F456" t="str">
            <v>23.05.1995, 1р</v>
          </cell>
          <cell r="G456" t="str">
            <v>СФО</v>
          </cell>
          <cell r="H456" t="str">
            <v>СФО, Иркутская, Иркутск, Д</v>
          </cell>
          <cell r="J456" t="str">
            <v>Магура И.Б.</v>
          </cell>
        </row>
        <row r="458">
          <cell r="E458" t="str">
            <v>Андин Михаил Николаевич</v>
          </cell>
          <cell r="F458" t="str">
            <v>27.12.96, 1р</v>
          </cell>
          <cell r="G458" t="str">
            <v>СФО</v>
          </cell>
          <cell r="H458" t="str">
            <v>СФО, Иркутская, Усть-Кут, МО</v>
          </cell>
          <cell r="J458" t="str">
            <v>Омолоев Э.И., Кашин И.Л.</v>
          </cell>
        </row>
        <row r="460">
          <cell r="E460" t="str">
            <v>Аноко Владимир Александрович</v>
          </cell>
          <cell r="F460" t="str">
            <v>20.03.1994,1р</v>
          </cell>
          <cell r="G460" t="str">
            <v>СФО</v>
          </cell>
          <cell r="H460" t="str">
            <v>СФО, Красноярский, Красноярск, МО</v>
          </cell>
          <cell r="J460" t="str">
            <v>Батурин А.В.</v>
          </cell>
        </row>
        <row r="462">
          <cell r="E462" t="str">
            <v>Анохин Станислав Алексеевич</v>
          </cell>
          <cell r="F462" t="str">
            <v>11.12.1991, КМС</v>
          </cell>
          <cell r="G462" t="str">
            <v>СФО</v>
          </cell>
          <cell r="H462" t="str">
            <v>СФО, Красноярский</v>
          </cell>
          <cell r="J462" t="str">
            <v>Хориков В.А.</v>
          </cell>
        </row>
        <row r="464">
          <cell r="E464" t="str">
            <v>Антаков Николай Алексеевич</v>
          </cell>
          <cell r="F464" t="str">
            <v>20.01.1995, 1р</v>
          </cell>
          <cell r="G464" t="str">
            <v>СФО</v>
          </cell>
          <cell r="H464" t="str">
            <v>СФО, Р.Алтай, Г-Алтайск</v>
          </cell>
          <cell r="J464" t="str">
            <v>Мордовин С.Н.</v>
          </cell>
        </row>
        <row r="466">
          <cell r="E466" t="str">
            <v>Антонов Иван Михайлович</v>
          </cell>
          <cell r="F466" t="str">
            <v>10.01.1994,  1р</v>
          </cell>
          <cell r="G466" t="str">
            <v>СФО</v>
          </cell>
          <cell r="H466" t="str">
            <v>СФО, Алтайский, Бийск, МО</v>
          </cell>
          <cell r="I466" t="str">
            <v>014660</v>
          </cell>
          <cell r="J466" t="str">
            <v>Дурыманов Н.В.   </v>
          </cell>
        </row>
        <row r="468">
          <cell r="E468" t="str">
            <v>Антонов Констонтин Игоревич</v>
          </cell>
          <cell r="F468" t="str">
            <v>14.03.96, 1р</v>
          </cell>
          <cell r="G468" t="str">
            <v>СФО</v>
          </cell>
          <cell r="H468" t="str">
            <v>СФО, Красноярский, Сосновоборск, МО</v>
          </cell>
          <cell r="J468" t="str">
            <v>Батурин А.В.</v>
          </cell>
        </row>
        <row r="470">
          <cell r="E470" t="str">
            <v>Анудариев Арсалан Соктоевич</v>
          </cell>
          <cell r="F470" t="str">
            <v>16.11.87.,1р.</v>
          </cell>
          <cell r="G470" t="str">
            <v>СФО</v>
          </cell>
          <cell r="H470" t="str">
            <v>СФО, Забайкальский,Агинское</v>
          </cell>
          <cell r="J470" t="str">
            <v>Бузин АВ</v>
          </cell>
        </row>
        <row r="472">
          <cell r="E472" t="str">
            <v>Ануфриев Александр Дмитриевич</v>
          </cell>
          <cell r="F472" t="str">
            <v>12.08.93, КМС</v>
          </cell>
          <cell r="G472" t="str">
            <v>СФО</v>
          </cell>
          <cell r="H472" t="str">
            <v>СФО, Новосибирская, Новосибирск, МО</v>
          </cell>
          <cell r="J472" t="str">
            <v>Орлов А.А., Матвеев А.Б., Завалищев В.</v>
          </cell>
        </row>
        <row r="474">
          <cell r="E474" t="str">
            <v>Анышев Алексей Алексеевич</v>
          </cell>
          <cell r="F474" t="str">
            <v>14.07.1995, 1р</v>
          </cell>
          <cell r="G474" t="str">
            <v>СФО</v>
          </cell>
          <cell r="H474" t="str">
            <v>СФО, Р.Алтай, Г-Алтайск</v>
          </cell>
          <cell r="J474" t="str">
            <v>Ямончеряев А.В.</v>
          </cell>
        </row>
        <row r="476">
          <cell r="E476" t="str">
            <v>Аратин Амаду Васильевич</v>
          </cell>
          <cell r="F476" t="str">
            <v>13.08.92, КМС</v>
          </cell>
          <cell r="G476" t="str">
            <v>СФО</v>
          </cell>
          <cell r="H476" t="str">
            <v>СФО, Р.Алтай, Г-Алтайск, Д.</v>
          </cell>
          <cell r="I476" t="str">
            <v>016980004</v>
          </cell>
          <cell r="J476" t="str">
            <v>Яйтаков А.М.</v>
          </cell>
        </row>
        <row r="478">
          <cell r="E478" t="str">
            <v>Асанов Денис Вячеславович</v>
          </cell>
          <cell r="F478" t="str">
            <v>30.04.1994, 1р</v>
          </cell>
          <cell r="G478" t="str">
            <v>СФО</v>
          </cell>
          <cell r="H478" t="str">
            <v>СФО, Кемеровская, Юрга, МО</v>
          </cell>
          <cell r="J478" t="str">
            <v>Кауфман Э.С., Стрелов Д.И.</v>
          </cell>
        </row>
        <row r="480">
          <cell r="E480" t="str">
            <v>Асканаков Родион Рафаилович</v>
          </cell>
          <cell r="F480" t="str">
            <v>22.09.90,КМС</v>
          </cell>
          <cell r="G480" t="str">
            <v>СФО</v>
          </cell>
          <cell r="H480" t="str">
            <v>СФО, Р.Алтай,Г-Алтайск, Д</v>
          </cell>
          <cell r="J480" t="str">
            <v>Яйтаков МЯ   Бачимов ГЮ</v>
          </cell>
        </row>
        <row r="482">
          <cell r="E482" t="str">
            <v>Асташкин Кирилл Олегович</v>
          </cell>
          <cell r="F482" t="str">
            <v>02.09.1994,1р</v>
          </cell>
          <cell r="G482" t="str">
            <v>СФО</v>
          </cell>
          <cell r="H482" t="str">
            <v>СФО,Иркутская,Братск</v>
          </cell>
          <cell r="J482" t="str">
            <v>Хренов О.В.</v>
          </cell>
        </row>
        <row r="484">
          <cell r="E484" t="str">
            <v>Афонин Владимир Сергеевич</v>
          </cell>
          <cell r="F484" t="str">
            <v>10.03.1995,1р</v>
          </cell>
          <cell r="G484" t="str">
            <v>СФО</v>
          </cell>
          <cell r="H484" t="str">
            <v>СФО, Красноярский, Красноярск, МО</v>
          </cell>
          <cell r="J484" t="str">
            <v>Мещеряков С.А.</v>
          </cell>
        </row>
        <row r="486">
          <cell r="E486" t="str">
            <v>Ачилов Эрелдей Витальевич</v>
          </cell>
          <cell r="F486" t="str">
            <v>22.02.1995, КМС</v>
          </cell>
          <cell r="G486" t="str">
            <v>СФО</v>
          </cell>
          <cell r="H486" t="str">
            <v>СФО, Р.Алтай, Г-Алтайск, ПР</v>
          </cell>
          <cell r="J486" t="str">
            <v>Канунов А.А.</v>
          </cell>
        </row>
        <row r="488">
          <cell r="E488" t="str">
            <v>Ашаткин Давид Дмитриевич</v>
          </cell>
          <cell r="F488" t="str">
            <v>15.07.1996 1р</v>
          </cell>
          <cell r="G488" t="str">
            <v>СФО</v>
          </cell>
          <cell r="H488" t="str">
            <v>СФО Красноярский Шарыпово</v>
          </cell>
          <cell r="J488" t="str">
            <v>Бут ПМ, Саградян ВО</v>
          </cell>
        </row>
        <row r="490">
          <cell r="E490" t="str">
            <v>Аюбов Герман Сейрудинович</v>
          </cell>
          <cell r="F490" t="str">
            <v>15.04.1991, КМС</v>
          </cell>
          <cell r="G490" t="str">
            <v>СФО</v>
          </cell>
          <cell r="H490" t="str">
            <v>СФО, Новосибирская, Новосибирск</v>
          </cell>
          <cell r="J490" t="str">
            <v>Сефирханов Э.С., Томилов И.А.</v>
          </cell>
        </row>
        <row r="492">
          <cell r="E492" t="str">
            <v>Баадыр Чойган Алексеевич</v>
          </cell>
          <cell r="F492" t="str">
            <v>19.04.1992,  1р</v>
          </cell>
          <cell r="G492" t="str">
            <v>СФО</v>
          </cell>
          <cell r="H492" t="str">
            <v>СФО, р.Тыва, Кызыл, МО</v>
          </cell>
          <cell r="J492" t="str">
            <v>Лоовай Д.Д.</v>
          </cell>
        </row>
        <row r="494">
          <cell r="E494" t="str">
            <v>Бадмаев Батор Иванович</v>
          </cell>
          <cell r="F494" t="str">
            <v>09.08.1990, КМС</v>
          </cell>
          <cell r="G494" t="str">
            <v>СФО</v>
          </cell>
          <cell r="H494" t="str">
            <v>СФО, Забайкальский, Иркутск МО</v>
          </cell>
          <cell r="J494" t="str">
            <v>Барт</v>
          </cell>
        </row>
        <row r="496">
          <cell r="E496" t="str">
            <v>Бадыкин Сергей Викторович</v>
          </cell>
          <cell r="F496" t="str">
            <v>17.01.1995, 1р</v>
          </cell>
          <cell r="G496" t="str">
            <v>СФО</v>
          </cell>
          <cell r="H496" t="str">
            <v>СФО, Р.Алтай, Г-Алтайск, ПР</v>
          </cell>
          <cell r="J496" t="str">
            <v>Канунов А.А.</v>
          </cell>
        </row>
        <row r="498">
          <cell r="E498" t="str">
            <v>Байданов Амаду Иванович</v>
          </cell>
          <cell r="F498" t="str">
            <v>22.10.1995, 1р</v>
          </cell>
          <cell r="G498" t="str">
            <v>СФО</v>
          </cell>
          <cell r="H498" t="str">
            <v>СФО, Р.Алтай, Г-Алтайск, ПР</v>
          </cell>
          <cell r="J498" t="str">
            <v>Бордомолов А.Т., Аткунов С.Ю.</v>
          </cell>
        </row>
        <row r="500">
          <cell r="E500" t="str">
            <v>Бакай Игорь Александрович</v>
          </cell>
          <cell r="F500" t="str">
            <v>07.04.96, 1р</v>
          </cell>
          <cell r="G500" t="str">
            <v>СФО</v>
          </cell>
          <cell r="H500" t="str">
            <v>СФО, Кемеровская, Прокопьекск, МО</v>
          </cell>
          <cell r="J500" t="str">
            <v>Баглаев В.Г.</v>
          </cell>
        </row>
        <row r="502">
          <cell r="E502" t="str">
            <v>Бакрасов Амыр Михайлович</v>
          </cell>
          <cell r="F502" t="str">
            <v>01.10.84, МСМК</v>
          </cell>
          <cell r="G502" t="str">
            <v>СФО</v>
          </cell>
          <cell r="H502" t="str">
            <v>СФО, р. Алтай,Г-Алтайск, Д</v>
          </cell>
          <cell r="I502" t="str">
            <v>000376</v>
          </cell>
          <cell r="J502" t="str">
            <v>Яйтаков М.Я. МайчиковАВ</v>
          </cell>
        </row>
        <row r="504">
          <cell r="E504" t="str">
            <v>Балагажинов Бауржан Талгатович</v>
          </cell>
          <cell r="F504" t="str">
            <v>16.02.1994,  1р</v>
          </cell>
          <cell r="G504" t="str">
            <v>СФО</v>
          </cell>
          <cell r="H504" t="str">
            <v>СФО, р. Алтай </v>
          </cell>
          <cell r="J504" t="str">
            <v>Канапиянов Е.Д.</v>
          </cell>
        </row>
        <row r="506">
          <cell r="E506" t="str">
            <v>Балагуров Сергей Александрович</v>
          </cell>
          <cell r="F506" t="str">
            <v>05.09.1994, 1р</v>
          </cell>
          <cell r="G506" t="str">
            <v>СФО</v>
          </cell>
          <cell r="H506" t="str">
            <v>СФО, Забайкальский, Чита, МО</v>
          </cell>
          <cell r="J506" t="str">
            <v>Буйневич Н.А.</v>
          </cell>
        </row>
        <row r="508">
          <cell r="E508" t="str">
            <v>Баландин Антон Юрьевич</v>
          </cell>
          <cell r="F508" t="str">
            <v>01.09.1994,  2р</v>
          </cell>
          <cell r="G508" t="str">
            <v>СФО</v>
          </cell>
          <cell r="H508" t="str">
            <v>СФО, Кемеровская, Прокопьевск</v>
          </cell>
          <cell r="J508" t="str">
            <v>Сапрунов</v>
          </cell>
        </row>
        <row r="510">
          <cell r="E510" t="str">
            <v>Бальжинимаев Базаржал Соктоевич</v>
          </cell>
          <cell r="F510" t="str">
            <v>30.11.1995, 1р</v>
          </cell>
          <cell r="G510" t="str">
            <v>СФО</v>
          </cell>
          <cell r="H510" t="str">
            <v>СФО, Р.Бурятия, У-Удэ, МО</v>
          </cell>
          <cell r="J510" t="str">
            <v>Леликов А.И.</v>
          </cell>
        </row>
        <row r="512">
          <cell r="E512" t="str">
            <v>Барашкин Владимирович Андреевич</v>
          </cell>
          <cell r="F512" t="str">
            <v>17.06.94, 1р</v>
          </cell>
          <cell r="G512" t="str">
            <v>СФО</v>
          </cell>
          <cell r="H512" t="str">
            <v>СФО, Красноярский, Красноярск, МО</v>
          </cell>
          <cell r="J512" t="str">
            <v>Власов</v>
          </cell>
        </row>
        <row r="514">
          <cell r="E514" t="str">
            <v>Барсуков Владислав Юрьевич</v>
          </cell>
          <cell r="F514" t="str">
            <v>07.04.1996, 1ю</v>
          </cell>
          <cell r="G514" t="str">
            <v>СФО</v>
          </cell>
          <cell r="H514" t="str">
            <v>СФО, Кемеровская, Новокузнецк, ПР</v>
          </cell>
          <cell r="J514" t="str">
            <v>Параскивопуло И.В.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G161" sqref="A1:H16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118" t="s">
        <v>7</v>
      </c>
      <c r="B1" s="118"/>
      <c r="C1" s="118"/>
      <c r="D1" s="118"/>
      <c r="E1" s="118"/>
      <c r="F1" s="118"/>
      <c r="G1" s="118"/>
      <c r="H1" s="118"/>
    </row>
    <row r="2" spans="1:8" ht="17.25" customHeight="1">
      <c r="A2" s="50" t="s">
        <v>28</v>
      </c>
      <c r="B2" s="50"/>
      <c r="C2" s="50"/>
      <c r="D2" s="50"/>
      <c r="E2" s="50"/>
      <c r="F2" s="50"/>
      <c r="G2" s="50"/>
      <c r="H2" s="50"/>
    </row>
    <row r="3" spans="1:8" ht="17.25" customHeight="1">
      <c r="A3" s="50" t="s">
        <v>27</v>
      </c>
      <c r="B3" s="50"/>
      <c r="C3" s="50"/>
      <c r="D3" s="50"/>
      <c r="E3" s="50"/>
      <c r="F3" s="50"/>
      <c r="G3" s="50"/>
      <c r="H3" s="33"/>
    </row>
    <row r="4" spans="1:8" ht="36" customHeight="1">
      <c r="A4" s="119" t="str">
        <f>'[1]реквизиты'!$A$2</f>
        <v>Чемпионат Сибирского федерального округа по самбо среди мужчин</v>
      </c>
      <c r="B4" s="119"/>
      <c r="C4" s="119"/>
      <c r="D4" s="119"/>
      <c r="E4" s="119"/>
      <c r="F4" s="119"/>
      <c r="G4" s="119"/>
      <c r="H4" s="119"/>
    </row>
    <row r="5" spans="1:8" ht="16.5" customHeight="1">
      <c r="A5" s="50" t="str">
        <f>'[1]реквизиты'!$A$3</f>
        <v>11-15 декабря 2013г.                                                         г.Улан-Удэ</v>
      </c>
      <c r="B5" s="50"/>
      <c r="C5" s="50"/>
      <c r="D5" s="50"/>
      <c r="E5" s="50"/>
      <c r="F5" s="50"/>
      <c r="G5" s="50"/>
      <c r="H5" s="50"/>
    </row>
    <row r="6" spans="1:8" ht="3.75" customHeight="1" thickBot="1">
      <c r="A6" s="50"/>
      <c r="B6" s="50"/>
      <c r="C6" s="50"/>
      <c r="D6" s="50"/>
      <c r="E6" s="50"/>
      <c r="F6" s="50"/>
      <c r="G6" s="50"/>
      <c r="H6" s="50"/>
    </row>
    <row r="7" spans="2:8" ht="10.5" customHeight="1">
      <c r="B7" s="94" t="s">
        <v>0</v>
      </c>
      <c r="C7" s="96" t="s">
        <v>1</v>
      </c>
      <c r="D7" s="96" t="s">
        <v>2</v>
      </c>
      <c r="E7" s="96" t="s">
        <v>17</v>
      </c>
      <c r="F7" s="96" t="s">
        <v>18</v>
      </c>
      <c r="G7" s="99" t="s">
        <v>3</v>
      </c>
      <c r="H7" s="120"/>
    </row>
    <row r="8" spans="2:8" ht="15" customHeight="1" thickBot="1">
      <c r="B8" s="95"/>
      <c r="C8" s="97"/>
      <c r="D8" s="97"/>
      <c r="E8" s="97"/>
      <c r="F8" s="97"/>
      <c r="G8" s="100"/>
      <c r="H8" s="120"/>
    </row>
    <row r="9" spans="1:9" ht="12" customHeight="1">
      <c r="A9" s="82" t="s">
        <v>11</v>
      </c>
      <c r="B9" s="101" t="s">
        <v>4</v>
      </c>
      <c r="C9" s="72" t="str">
        <f>VLOOKUP(I9,'[1]регистрация'!$D$1:$I$515,2,FALSE)</f>
        <v>Енчинов Кудайберген Абрамович</v>
      </c>
      <c r="D9" s="68" t="str">
        <f>VLOOKUP(I9,'[1]регистрация'!$D$1:$I$515,3,FALSE)</f>
        <v>28.01.91, МС</v>
      </c>
      <c r="E9" s="68" t="str">
        <f>VLOOKUP(I9,'[1]регистрация'!$D$1:$I$515,4,FALSE)</f>
        <v>СФО</v>
      </c>
      <c r="F9" s="62" t="str">
        <f>VLOOKUP(I9,'[1]регистрация'!$D$1:$I$515,5,FALSE)</f>
        <v>Р.Алтай, Г-Алтайск, Д.</v>
      </c>
      <c r="G9" s="61" t="str">
        <f>VLOOKUP(I9,'[1]регистрация'!$D$1:$J$515,7,FALSE)</f>
        <v>Яйтаков М.Я. Санин АА</v>
      </c>
      <c r="H9" s="121"/>
      <c r="I9" s="49">
        <v>1</v>
      </c>
    </row>
    <row r="10" spans="1:9" ht="12" customHeight="1">
      <c r="A10" s="83"/>
      <c r="B10" s="102"/>
      <c r="C10" s="73"/>
      <c r="D10" s="90"/>
      <c r="E10" s="90"/>
      <c r="F10" s="91"/>
      <c r="G10" s="98"/>
      <c r="H10" s="121"/>
      <c r="I10" s="49"/>
    </row>
    <row r="11" spans="1:9" ht="12" customHeight="1">
      <c r="A11" s="83"/>
      <c r="B11" s="102" t="s">
        <v>5</v>
      </c>
      <c r="C11" s="70" t="str">
        <f>VLOOKUP(I11,'[1]регистрация'!$D$1:$I$515,2,FALSE)</f>
        <v>Ондар Артур Романович</v>
      </c>
      <c r="D11" s="56" t="str">
        <f>VLOOKUP(I11,'[1]регистрация'!$D$1:$I$515,3,FALSE)</f>
        <v>14.01.1992, МС</v>
      </c>
      <c r="E11" s="56" t="str">
        <f>VLOOKUP(I11,'[1]регистрация'!$D$1:$I$515,4,FALSE)</f>
        <v>СФО</v>
      </c>
      <c r="F11" s="58" t="str">
        <f>VLOOKUP(I11,'[1]регистрация'!$D$1:$I$515,5,FALSE)</f>
        <v>Р.Тыва, Кызыл</v>
      </c>
      <c r="G11" s="51" t="str">
        <f>VLOOKUP(I11,'[1]регистрация'!$D$1:$J$515,7,FALSE)</f>
        <v>Лоовай Д.Д.</v>
      </c>
      <c r="H11" s="121"/>
      <c r="I11" s="49">
        <v>2</v>
      </c>
    </row>
    <row r="12" spans="1:9" ht="12" customHeight="1">
      <c r="A12" s="83"/>
      <c r="B12" s="102"/>
      <c r="C12" s="70"/>
      <c r="D12" s="56"/>
      <c r="E12" s="56"/>
      <c r="F12" s="58"/>
      <c r="G12" s="51"/>
      <c r="H12" s="121"/>
      <c r="I12" s="49"/>
    </row>
    <row r="13" spans="1:9" ht="12" customHeight="1" hidden="1">
      <c r="A13" s="83"/>
      <c r="B13" s="52" t="s">
        <v>6</v>
      </c>
      <c r="C13" s="70" t="str">
        <f>VLOOKUP(I13,'[1]регистрация'!$D$1:$I$515,2,FALSE)</f>
        <v>Куюков Эзен Владимирович</v>
      </c>
      <c r="D13" s="56" t="str">
        <f>VLOOKUP(I13,'[1]регистрация'!$D$1:$I$515,3,FALSE)</f>
        <v>24.10.1992,   </v>
      </c>
      <c r="E13" s="56" t="str">
        <f>VLOOKUP(I13,'[1]регистрация'!$D$1:$I$515,4,FALSE)</f>
        <v>СФО</v>
      </c>
      <c r="F13" s="58" t="str">
        <f>VLOOKUP(I13,'[1]регистрация'!$D$1:$I$515,5,FALSE)</f>
        <v>Р.Алтай, Г-Алтайск</v>
      </c>
      <c r="G13" s="51" t="str">
        <f>VLOOKUP(I13,'[1]регистрация'!$D$1:$J$515,7,FALSE)</f>
        <v>Яйтаков М.Я.</v>
      </c>
      <c r="H13" s="109"/>
      <c r="I13" s="49">
        <v>3</v>
      </c>
    </row>
    <row r="14" spans="1:9" ht="12" customHeight="1" hidden="1">
      <c r="A14" s="83"/>
      <c r="B14" s="52"/>
      <c r="C14" s="70"/>
      <c r="D14" s="56"/>
      <c r="E14" s="56"/>
      <c r="F14" s="58"/>
      <c r="G14" s="51"/>
      <c r="H14" s="109"/>
      <c r="I14" s="49"/>
    </row>
    <row r="15" spans="1:9" ht="12" customHeight="1" hidden="1">
      <c r="A15" s="83"/>
      <c r="B15" s="85" t="s">
        <v>6</v>
      </c>
      <c r="C15" s="70" t="str">
        <f>VLOOKUP(I15,'[1]регистрация'!$D$1:$I$515,2,FALSE)</f>
        <v>Вержевикин Артем Викторович</v>
      </c>
      <c r="D15" s="56" t="str">
        <f>VLOOKUP(I15,'[1]регистрация'!$D$1:$I$515,3,FALSE)</f>
        <v>01.07.1991, МС</v>
      </c>
      <c r="E15" s="56" t="str">
        <f>VLOOKUP(I15,'[1]регистрация'!$D$1:$I$515,4,FALSE)</f>
        <v>СФО</v>
      </c>
      <c r="F15" s="58" t="str">
        <f>VLOOKUP(I15,'[1]регистрация'!$D$1:$I$515,5,FALSE)</f>
        <v>Кемеровская, Юрга</v>
      </c>
      <c r="G15" s="51" t="str">
        <f>VLOOKUP(I15,'[1]регистрация'!$D$1:$J$515,7,FALSE)</f>
        <v>Гончаров В.И., Гордиенко Е.О.</v>
      </c>
      <c r="H15" s="34"/>
      <c r="I15" s="49">
        <v>4</v>
      </c>
    </row>
    <row r="16" spans="1:9" ht="12" customHeight="1" hidden="1">
      <c r="A16" s="83"/>
      <c r="B16" s="86"/>
      <c r="C16" s="70"/>
      <c r="D16" s="56"/>
      <c r="E16" s="56"/>
      <c r="F16" s="58"/>
      <c r="G16" s="51"/>
      <c r="H16" s="34"/>
      <c r="I16" s="49"/>
    </row>
    <row r="17" spans="1:8" ht="12" customHeight="1" hidden="1">
      <c r="A17" s="83"/>
      <c r="B17" s="85" t="s">
        <v>13</v>
      </c>
      <c r="C17" s="70"/>
      <c r="D17" s="103"/>
      <c r="E17" s="103"/>
      <c r="F17" s="70"/>
      <c r="G17" s="51"/>
      <c r="H17" s="34"/>
    </row>
    <row r="18" spans="1:8" ht="12" customHeight="1" hidden="1">
      <c r="A18" s="83"/>
      <c r="B18" s="86"/>
      <c r="C18" s="70"/>
      <c r="D18" s="103"/>
      <c r="E18" s="103"/>
      <c r="F18" s="70"/>
      <c r="G18" s="51"/>
      <c r="H18" s="34"/>
    </row>
    <row r="19" spans="1:8" ht="12" customHeight="1" hidden="1">
      <c r="A19" s="83"/>
      <c r="B19" s="52" t="s">
        <v>13</v>
      </c>
      <c r="C19" s="70"/>
      <c r="D19" s="56"/>
      <c r="E19" s="56"/>
      <c r="F19" s="47"/>
      <c r="G19" s="51"/>
      <c r="H19" s="109"/>
    </row>
    <row r="20" spans="1:8" ht="12" customHeight="1" hidden="1" thickBot="1">
      <c r="A20" s="84"/>
      <c r="B20" s="53"/>
      <c r="C20" s="104"/>
      <c r="D20" s="57"/>
      <c r="E20" s="57"/>
      <c r="F20" s="48"/>
      <c r="G20" s="60"/>
      <c r="H20" s="109"/>
    </row>
    <row r="21" spans="1:8" ht="1.5" customHeight="1" thickBot="1">
      <c r="A21" s="40"/>
      <c r="B21" s="9"/>
      <c r="C21" s="35"/>
      <c r="D21" s="35"/>
      <c r="E21" s="35"/>
      <c r="F21" s="35"/>
      <c r="G21" s="35"/>
      <c r="H21" s="36"/>
    </row>
    <row r="22" spans="1:9" ht="12" customHeight="1">
      <c r="A22" s="45" t="s">
        <v>19</v>
      </c>
      <c r="B22" s="66" t="s">
        <v>4</v>
      </c>
      <c r="C22" s="72" t="str">
        <f>VLOOKUP(I22,'[1]регистрация'!$D$1:$I$515,2,FALSE)</f>
        <v>Тусупаев Ринат Айболатович</v>
      </c>
      <c r="D22" s="68" t="str">
        <f>VLOOKUP(I22,'[1]регистрация'!$D$1:$I$515,3,FALSE)</f>
        <v>29.01.1988, МС</v>
      </c>
      <c r="E22" s="68" t="str">
        <f>VLOOKUP(I22,'[1]регистрация'!$D$1:$I$515,4,FALSE)</f>
        <v>СФО</v>
      </c>
      <c r="F22" s="62" t="str">
        <f>VLOOKUP(I22,'[1]регистрация'!$D$1:$I$515,5,FALSE)</f>
        <v>Р.Алтай г-Алтайск</v>
      </c>
      <c r="G22" s="61" t="str">
        <f>VLOOKUP(I22,'[1]регистрация'!$D$1:$J$515,7,FALSE)</f>
        <v>Яйтаков М.Я</v>
      </c>
      <c r="H22" s="109"/>
      <c r="I22" s="49">
        <v>5</v>
      </c>
    </row>
    <row r="23" spans="1:9" ht="12" customHeight="1">
      <c r="A23" s="46"/>
      <c r="B23" s="52"/>
      <c r="C23" s="73"/>
      <c r="D23" s="90"/>
      <c r="E23" s="90"/>
      <c r="F23" s="91"/>
      <c r="G23" s="98"/>
      <c r="H23" s="109"/>
      <c r="I23" s="49"/>
    </row>
    <row r="24" spans="1:9" ht="12" customHeight="1">
      <c r="A24" s="46"/>
      <c r="B24" s="52" t="s">
        <v>5</v>
      </c>
      <c r="C24" s="70" t="str">
        <f>VLOOKUP(I24,'[1]регистрация'!$D$1:$I$515,2,FALSE)</f>
        <v>Бакиев Мурадуло Кудратович</v>
      </c>
      <c r="D24" s="56" t="str">
        <f>VLOOKUP(I24,'[1]регистрация'!$D$1:$I$515,3,FALSE)</f>
        <v>14.01.90, МС</v>
      </c>
      <c r="E24" s="56" t="str">
        <f>VLOOKUP(I24,'[1]регистрация'!$D$1:$I$515,4,FALSE)</f>
        <v>СФО</v>
      </c>
      <c r="F24" s="58" t="str">
        <f>VLOOKUP(I24,'[1]регистрация'!$D$1:$I$515,5,FALSE)</f>
        <v>СФО, Иркутская, Иркутск, Д</v>
      </c>
      <c r="G24" s="51" t="str">
        <f>VLOOKUP(I24,'[1]регистрация'!$D$1:$J$515,7,FALSE)</f>
        <v>Журавлев Ю.М.   </v>
      </c>
      <c r="H24" s="109"/>
      <c r="I24" s="49">
        <v>6</v>
      </c>
    </row>
    <row r="25" spans="1:9" ht="12" customHeight="1">
      <c r="A25" s="46"/>
      <c r="B25" s="52"/>
      <c r="C25" s="70"/>
      <c r="D25" s="56"/>
      <c r="E25" s="56"/>
      <c r="F25" s="58"/>
      <c r="G25" s="51"/>
      <c r="H25" s="109"/>
      <c r="I25" s="49"/>
    </row>
    <row r="26" spans="1:9" ht="12" customHeight="1" hidden="1">
      <c r="A26" s="46"/>
      <c r="B26" s="52" t="s">
        <v>6</v>
      </c>
      <c r="C26" s="70" t="str">
        <f>VLOOKUP(I26,'[1]регистрация'!$D$1:$I$515,2,FALSE)</f>
        <v>Розиков Лутфулло Хайримович</v>
      </c>
      <c r="D26" s="56" t="str">
        <f>VLOOKUP(I26,'[1]регистрация'!$D$1:$I$515,3,FALSE)</f>
        <v>06.01.89, МСМК</v>
      </c>
      <c r="E26" s="56" t="str">
        <f>VLOOKUP(I26,'[1]регистрация'!$D$1:$I$515,4,FALSE)</f>
        <v>СФО</v>
      </c>
      <c r="F26" s="58" t="str">
        <f>VLOOKUP(I26,'[1]регистрация'!$D$1:$I$515,5,FALSE)</f>
        <v>СФО, Иркутская, Иркутск, Д</v>
      </c>
      <c r="G26" s="51" t="str">
        <f>VLOOKUP(I26,'[1]регистрация'!$D$1:$J$515,7,FALSE)</f>
        <v>Журавлёв Ю.М.</v>
      </c>
      <c r="H26" s="34"/>
      <c r="I26" s="49">
        <v>7</v>
      </c>
    </row>
    <row r="27" spans="1:9" ht="12" customHeight="1" hidden="1">
      <c r="A27" s="46"/>
      <c r="B27" s="52"/>
      <c r="C27" s="70"/>
      <c r="D27" s="56"/>
      <c r="E27" s="56"/>
      <c r="F27" s="58"/>
      <c r="G27" s="51"/>
      <c r="H27" s="34"/>
      <c r="I27" s="49"/>
    </row>
    <row r="28" spans="1:9" ht="12" customHeight="1" hidden="1">
      <c r="A28" s="46"/>
      <c r="B28" s="52" t="s">
        <v>6</v>
      </c>
      <c r="C28" s="70" t="str">
        <f>VLOOKUP(I28,'[1]регистрация'!$D$1:$I$515,2,FALSE)</f>
        <v>Аратин Амаду Васильевич</v>
      </c>
      <c r="D28" s="56" t="str">
        <f>VLOOKUP(I28,'[1]регистрация'!$D$1:$I$515,3,FALSE)</f>
        <v>13.08.1992, КМС</v>
      </c>
      <c r="E28" s="56" t="str">
        <f>VLOOKUP(I28,'[1]регистрация'!$D$1:$I$515,4,FALSE)</f>
        <v>СФО</v>
      </c>
      <c r="F28" s="58" t="str">
        <f>VLOOKUP(I28,'[1]регистрация'!$D$1:$I$515,5,FALSE)</f>
        <v>Р.Алтай г-Алтайск</v>
      </c>
      <c r="G28" s="51" t="str">
        <f>VLOOKUP(I28,'[1]регистрация'!$D$1:$J$515,7,FALSE)</f>
        <v>Яйтаков А.М.</v>
      </c>
      <c r="H28" s="34"/>
      <c r="I28" s="49">
        <v>8</v>
      </c>
    </row>
    <row r="29" spans="1:9" ht="12" customHeight="1" hidden="1">
      <c r="A29" s="46"/>
      <c r="B29" s="52"/>
      <c r="C29" s="70"/>
      <c r="D29" s="56"/>
      <c r="E29" s="56"/>
      <c r="F29" s="58"/>
      <c r="G29" s="51"/>
      <c r="H29" s="34"/>
      <c r="I29" s="49"/>
    </row>
    <row r="30" spans="1:8" ht="12" customHeight="1" hidden="1">
      <c r="A30" s="46"/>
      <c r="B30" s="52" t="s">
        <v>13</v>
      </c>
      <c r="C30" s="47"/>
      <c r="D30" s="107"/>
      <c r="E30" s="107"/>
      <c r="F30" s="107"/>
      <c r="G30" s="105"/>
      <c r="H30" s="109"/>
    </row>
    <row r="31" spans="1:15" ht="12" customHeight="1" hidden="1">
      <c r="A31" s="46"/>
      <c r="B31" s="52"/>
      <c r="C31" s="47"/>
      <c r="D31" s="107"/>
      <c r="E31" s="107"/>
      <c r="F31" s="107"/>
      <c r="G31" s="105"/>
      <c r="H31" s="109"/>
      <c r="K31" s="20"/>
      <c r="L31" s="21"/>
      <c r="M31" s="20"/>
      <c r="N31" s="22"/>
      <c r="O31" s="110"/>
    </row>
    <row r="32" spans="1:15" ht="12" customHeight="1" hidden="1">
      <c r="A32" s="46"/>
      <c r="B32" s="52" t="s">
        <v>13</v>
      </c>
      <c r="C32" s="47"/>
      <c r="D32" s="107"/>
      <c r="E32" s="107"/>
      <c r="F32" s="70"/>
      <c r="G32" s="105"/>
      <c r="H32" s="109"/>
      <c r="K32" s="20"/>
      <c r="L32" s="21"/>
      <c r="M32" s="20"/>
      <c r="N32" s="22"/>
      <c r="O32" s="110"/>
    </row>
    <row r="33" spans="1:8" ht="12" customHeight="1" hidden="1" thickBot="1">
      <c r="A33" s="75"/>
      <c r="B33" s="53"/>
      <c r="C33" s="48"/>
      <c r="D33" s="108"/>
      <c r="E33" s="108"/>
      <c r="F33" s="104"/>
      <c r="G33" s="106"/>
      <c r="H33" s="109"/>
    </row>
    <row r="34" spans="1:8" ht="2.25" customHeight="1" thickBot="1">
      <c r="A34" s="40"/>
      <c r="B34" s="14"/>
      <c r="C34" s="35"/>
      <c r="D34" s="35"/>
      <c r="E34" s="35"/>
      <c r="F34" s="35"/>
      <c r="G34" s="35"/>
      <c r="H34" s="36"/>
    </row>
    <row r="35" spans="1:9" ht="12" customHeight="1">
      <c r="A35" s="45" t="s">
        <v>20</v>
      </c>
      <c r="B35" s="71" t="s">
        <v>4</v>
      </c>
      <c r="C35" s="72" t="str">
        <f>VLOOKUP(I35,'[1]регистрация'!$D$1:$I$515,2,FALSE)</f>
        <v>Бакиев Баходиор Нурзулаевич</v>
      </c>
      <c r="D35" s="68" t="str">
        <f>VLOOKUP(I35,'[1]регистрация'!$D$1:$I$515,3,FALSE)</f>
        <v>20.02.1988, МС</v>
      </c>
      <c r="E35" s="68" t="str">
        <f>VLOOKUP(I35,'[1]регистрация'!$D$1:$I$515,4,FALSE)</f>
        <v>СФО</v>
      </c>
      <c r="F35" s="62" t="str">
        <f>VLOOKUP(I35,'[1]регистрация'!$D$1:$I$515,5,FALSE)</f>
        <v>Иркутская, Иркутск</v>
      </c>
      <c r="G35" s="61" t="str">
        <f>VLOOKUP(I35,'[1]регистрация'!$D$1:$J$515,7,FALSE)</f>
        <v>Журавлев Ю.М., Магура И.Б.   </v>
      </c>
      <c r="H35" s="109"/>
      <c r="I35" s="49">
        <v>9</v>
      </c>
    </row>
    <row r="36" spans="1:9" ht="12" customHeight="1">
      <c r="A36" s="46"/>
      <c r="B36" s="69"/>
      <c r="C36" s="73"/>
      <c r="D36" s="90"/>
      <c r="E36" s="90"/>
      <c r="F36" s="91"/>
      <c r="G36" s="98"/>
      <c r="H36" s="109"/>
      <c r="I36" s="49"/>
    </row>
    <row r="37" spans="1:9" ht="12" customHeight="1">
      <c r="A37" s="46"/>
      <c r="B37" s="69" t="s">
        <v>5</v>
      </c>
      <c r="C37" s="70" t="str">
        <f>VLOOKUP(I37,'[1]регистрация'!$D$1:$I$515,2,FALSE)</f>
        <v>Вяткин Сергей Сергеевич</v>
      </c>
      <c r="D37" s="56" t="str">
        <f>VLOOKUP(I37,'[1]регистрация'!$D$1:$I$515,3,FALSE)</f>
        <v>30.04.1993 МС</v>
      </c>
      <c r="E37" s="56" t="str">
        <f>VLOOKUP(I37,'[1]регистрация'!$D$1:$I$515,4,FALSE)</f>
        <v>СФО</v>
      </c>
      <c r="F37" s="58" t="str">
        <f>VLOOKUP(I37,'[1]регистрация'!$D$1:$I$515,5,FALSE)</f>
        <v>Омская,Омск, МО</v>
      </c>
      <c r="G37" s="51" t="str">
        <f>VLOOKUP(I37,'[1]регистрация'!$D$1:$J$515,7,FALSE)</f>
        <v>Кондаков Ам Горбунов АВ</v>
      </c>
      <c r="H37" s="109"/>
      <c r="I37" s="49">
        <v>10</v>
      </c>
    </row>
    <row r="38" spans="1:9" ht="12" customHeight="1">
      <c r="A38" s="46"/>
      <c r="B38" s="69"/>
      <c r="C38" s="70"/>
      <c r="D38" s="56"/>
      <c r="E38" s="56"/>
      <c r="F38" s="58"/>
      <c r="G38" s="51"/>
      <c r="H38" s="109"/>
      <c r="I38" s="49"/>
    </row>
    <row r="39" spans="1:9" ht="12" customHeight="1" hidden="1">
      <c r="A39" s="46"/>
      <c r="B39" s="69" t="s">
        <v>6</v>
      </c>
      <c r="C39" s="70" t="str">
        <f>VLOOKUP(I39,'[1]регистрация'!$D$1:$I$515,2,FALSE)</f>
        <v>Санин Эркеш Эдуардович</v>
      </c>
      <c r="D39" s="56" t="str">
        <f>VLOOKUP(I39,'[1]регистрация'!$D$1:$I$515,3,FALSE)</f>
        <v>20.09.1991, КМС</v>
      </c>
      <c r="E39" s="56" t="str">
        <f>VLOOKUP(I39,'[1]регистрация'!$D$1:$I$515,4,FALSE)</f>
        <v>СФО</v>
      </c>
      <c r="F39" s="58" t="str">
        <f>VLOOKUP(I39,'[1]регистрация'!$D$1:$I$515,5,FALSE)</f>
        <v>Р.Алтай г-Алтайск</v>
      </c>
      <c r="G39" s="51" t="str">
        <f>VLOOKUP(I39,'[1]регистрация'!$D$1:$J$515,7,FALSE)</f>
        <v>Аткунов С.Ю.</v>
      </c>
      <c r="H39" s="34"/>
      <c r="I39" s="49">
        <v>11</v>
      </c>
    </row>
    <row r="40" spans="1:9" ht="12" customHeight="1" hidden="1">
      <c r="A40" s="46"/>
      <c r="B40" s="69"/>
      <c r="C40" s="70"/>
      <c r="D40" s="56"/>
      <c r="E40" s="56"/>
      <c r="F40" s="58"/>
      <c r="G40" s="51"/>
      <c r="H40" s="34"/>
      <c r="I40" s="49"/>
    </row>
    <row r="41" spans="1:9" ht="12" customHeight="1" hidden="1">
      <c r="A41" s="46"/>
      <c r="B41" s="69" t="s">
        <v>6</v>
      </c>
      <c r="C41" s="70" t="str">
        <f>VLOOKUP(I41,'[1]регистрация'!$D$1:$I$515,2,FALSE)</f>
        <v>Карабашев Айдар Петрович</v>
      </c>
      <c r="D41" s="56" t="str">
        <f>VLOOKUP(I41,'[1]регистрация'!$D$1:$I$515,3,FALSE)</f>
        <v>28.05.1989, 2р</v>
      </c>
      <c r="E41" s="56" t="str">
        <f>VLOOKUP(I41,'[1]регистрация'!$D$1:$I$515,4,FALSE)</f>
        <v>СФО</v>
      </c>
      <c r="F41" s="58" t="str">
        <f>VLOOKUP(I41,'[1]регистрация'!$D$1:$I$515,5,FALSE)</f>
        <v>Томская, Томск</v>
      </c>
      <c r="G41" s="51" t="str">
        <f>VLOOKUP(I41,'[1]регистрация'!$D$1:$J$515,7,FALSE)</f>
        <v>Васильев А.А.</v>
      </c>
      <c r="H41" s="34"/>
      <c r="I41" s="49">
        <v>12</v>
      </c>
    </row>
    <row r="42" spans="1:9" ht="12" customHeight="1" hidden="1">
      <c r="A42" s="46"/>
      <c r="B42" s="69"/>
      <c r="C42" s="70"/>
      <c r="D42" s="56"/>
      <c r="E42" s="56"/>
      <c r="F42" s="58"/>
      <c r="G42" s="51"/>
      <c r="H42" s="34"/>
      <c r="I42" s="49"/>
    </row>
    <row r="43" spans="1:8" ht="12" customHeight="1" hidden="1">
      <c r="A43" s="46"/>
      <c r="B43" s="69" t="s">
        <v>13</v>
      </c>
      <c r="C43" s="70"/>
      <c r="D43" s="56"/>
      <c r="E43" s="56"/>
      <c r="F43" s="70"/>
      <c r="G43" s="51"/>
      <c r="H43" s="109"/>
    </row>
    <row r="44" spans="1:8" ht="12" customHeight="1" hidden="1">
      <c r="A44" s="46"/>
      <c r="B44" s="69"/>
      <c r="C44" s="70"/>
      <c r="D44" s="56"/>
      <c r="E44" s="56"/>
      <c r="F44" s="70"/>
      <c r="G44" s="51"/>
      <c r="H44" s="109"/>
    </row>
    <row r="45" spans="1:8" ht="12" customHeight="1" hidden="1">
      <c r="A45" s="46"/>
      <c r="B45" s="69" t="s">
        <v>13</v>
      </c>
      <c r="C45" s="70"/>
      <c r="D45" s="56"/>
      <c r="E45" s="56"/>
      <c r="F45" s="70"/>
      <c r="G45" s="51"/>
      <c r="H45" s="109"/>
    </row>
    <row r="46" spans="1:8" ht="12" customHeight="1" hidden="1" thickBot="1">
      <c r="A46" s="75"/>
      <c r="B46" s="74"/>
      <c r="C46" s="104"/>
      <c r="D46" s="57"/>
      <c r="E46" s="57"/>
      <c r="F46" s="104"/>
      <c r="G46" s="60"/>
      <c r="H46" s="109"/>
    </row>
    <row r="47" spans="1:8" ht="2.25" customHeight="1" thickBot="1">
      <c r="A47" s="41"/>
      <c r="B47" s="13"/>
      <c r="C47" s="18"/>
      <c r="D47" s="19"/>
      <c r="E47" s="19"/>
      <c r="F47" s="20"/>
      <c r="G47" s="23"/>
      <c r="H47" s="34"/>
    </row>
    <row r="48" spans="1:9" ht="12" customHeight="1">
      <c r="A48" s="42" t="s">
        <v>15</v>
      </c>
      <c r="B48" s="71" t="s">
        <v>4</v>
      </c>
      <c r="C48" s="72" t="str">
        <f>VLOOKUP(I48,'[1]регистрация'!$D$1:$I$515,2,FALSE)</f>
        <v>Савич Сергей Александрович</v>
      </c>
      <c r="D48" s="68" t="str">
        <f>VLOOKUP(I48,'[1]регистрация'!$D$1:$I$515,3,FALSE)</f>
        <v>03.12.1983, МСМК</v>
      </c>
      <c r="E48" s="68" t="str">
        <f>VLOOKUP(I48,'[1]регистрация'!$D$1:$I$515,4,FALSE)</f>
        <v>СФО</v>
      </c>
      <c r="F48" s="62" t="str">
        <f>VLOOKUP(I48,'[1]регистрация'!$D$1:$I$515,5,FALSE)</f>
        <v>СФО, Кемеровская, Новокузнецк, Д</v>
      </c>
      <c r="G48" s="61" t="str">
        <f>VLOOKUP(I48,'[1]регистрация'!$D$1:$J$515,7,FALSE)</f>
        <v>Белашев А.К.</v>
      </c>
      <c r="H48" s="109"/>
      <c r="I48" s="49">
        <v>13</v>
      </c>
    </row>
    <row r="49" spans="1:9" ht="12" customHeight="1">
      <c r="A49" s="43"/>
      <c r="B49" s="69"/>
      <c r="C49" s="73"/>
      <c r="D49" s="90"/>
      <c r="E49" s="90"/>
      <c r="F49" s="91"/>
      <c r="G49" s="98"/>
      <c r="H49" s="109"/>
      <c r="I49" s="49"/>
    </row>
    <row r="50" spans="1:9" ht="12" customHeight="1">
      <c r="A50" s="43"/>
      <c r="B50" s="69" t="s">
        <v>5</v>
      </c>
      <c r="C50" s="70" t="str">
        <f>VLOOKUP(I50,'[1]регистрация'!$D$1:$I$515,2,FALSE)</f>
        <v>Енчинов Эжер Игнатьевич</v>
      </c>
      <c r="D50" s="56" t="str">
        <f>VLOOKUP(I50,'[1]регистрация'!$D$1:$I$515,3,FALSE)</f>
        <v>13.01.1982, МС</v>
      </c>
      <c r="E50" s="56" t="str">
        <f>VLOOKUP(I50,'[1]регистрация'!$D$1:$I$515,4,FALSE)</f>
        <v>СФО</v>
      </c>
      <c r="F50" s="58" t="str">
        <f>VLOOKUP(I50,'[1]регистрация'!$D$1:$I$515,5,FALSE)</f>
        <v>Р.Алтай г-Алтайск</v>
      </c>
      <c r="G50" s="51" t="str">
        <f>VLOOKUP(I50,'[1]регистрация'!$D$1:$J$515,7,FALSE)</f>
        <v>Яйтаков М.Я</v>
      </c>
      <c r="H50" s="109"/>
      <c r="I50" s="49">
        <v>14</v>
      </c>
    </row>
    <row r="51" spans="1:9" ht="12" customHeight="1">
      <c r="A51" s="43"/>
      <c r="B51" s="69"/>
      <c r="C51" s="70"/>
      <c r="D51" s="56"/>
      <c r="E51" s="56"/>
      <c r="F51" s="58"/>
      <c r="G51" s="51"/>
      <c r="H51" s="109"/>
      <c r="I51" s="49"/>
    </row>
    <row r="52" spans="1:9" ht="12" customHeight="1" hidden="1">
      <c r="A52" s="43"/>
      <c r="B52" s="69" t="s">
        <v>6</v>
      </c>
      <c r="C52" s="70" t="str">
        <f>VLOOKUP(I52,'[1]регистрация'!$D$1:$I$515,2,FALSE)</f>
        <v>Иванов Михаил Валерьевич</v>
      </c>
      <c r="D52" s="56" t="str">
        <f>VLOOKUP(I52,'[1]регистрация'!$D$1:$I$515,3,FALSE)</f>
        <v>23.09.1987, МС</v>
      </c>
      <c r="E52" s="56" t="str">
        <f>VLOOKUP(I52,'[1]регистрация'!$D$1:$I$515,4,FALSE)</f>
        <v>СФО</v>
      </c>
      <c r="F52" s="58" t="str">
        <f>VLOOKUP(I52,'[1]регистрация'!$D$1:$I$515,5,FALSE)</f>
        <v>СФО,Красноярский,Лесосибирск</v>
      </c>
      <c r="G52" s="51" t="str">
        <f>VLOOKUP(I52,'[1]регистрация'!$D$1:$J$515,7,FALSE)</f>
        <v> Саградян В.О., Галкин ВФ</v>
      </c>
      <c r="H52" s="34"/>
      <c r="I52" s="49">
        <v>15</v>
      </c>
    </row>
    <row r="53" spans="1:9" ht="12" customHeight="1" hidden="1">
      <c r="A53" s="43"/>
      <c r="B53" s="69"/>
      <c r="C53" s="70"/>
      <c r="D53" s="56"/>
      <c r="E53" s="56"/>
      <c r="F53" s="58"/>
      <c r="G53" s="51"/>
      <c r="H53" s="34"/>
      <c r="I53" s="49"/>
    </row>
    <row r="54" spans="1:9" ht="12" customHeight="1" hidden="1">
      <c r="A54" s="43"/>
      <c r="B54" s="69" t="s">
        <v>6</v>
      </c>
      <c r="C54" s="70" t="str">
        <f>VLOOKUP(I54,'[1]регистрация'!$D$1:$I$515,2,FALSE)</f>
        <v>Пантелеев Павел Андреевич</v>
      </c>
      <c r="D54" s="56" t="str">
        <f>VLOOKUP(I54,'[1]регистрация'!$D$1:$I$515,3,FALSE)</f>
        <v>02.07.93,  КМС</v>
      </c>
      <c r="E54" s="56" t="str">
        <f>VLOOKUP(I54,'[1]регистрация'!$D$1:$I$515,4,FALSE)</f>
        <v>СФО</v>
      </c>
      <c r="F54" s="58" t="str">
        <f>VLOOKUP(I54,'[1]регистрация'!$D$1:$I$515,5,FALSE)</f>
        <v>Омская,Омск, МО</v>
      </c>
      <c r="G54" s="51" t="str">
        <f>VLOOKUP(I54,'[1]регистрация'!$D$1:$J$515,7,FALSE)</f>
        <v>Горбунов А.В., Бобровский В.А. </v>
      </c>
      <c r="H54" s="34"/>
      <c r="I54" s="49">
        <v>16</v>
      </c>
    </row>
    <row r="55" spans="1:9" ht="12" customHeight="1" hidden="1">
      <c r="A55" s="43"/>
      <c r="B55" s="69"/>
      <c r="C55" s="70"/>
      <c r="D55" s="56"/>
      <c r="E55" s="56"/>
      <c r="F55" s="58"/>
      <c r="G55" s="51"/>
      <c r="H55" s="34"/>
      <c r="I55" s="49"/>
    </row>
    <row r="56" spans="1:8" ht="12" customHeight="1" hidden="1">
      <c r="A56" s="43"/>
      <c r="B56" s="69" t="s">
        <v>13</v>
      </c>
      <c r="C56" s="70"/>
      <c r="D56" s="56"/>
      <c r="E56" s="56"/>
      <c r="F56" s="70"/>
      <c r="G56" s="51"/>
      <c r="H56" s="54" t="s">
        <v>16</v>
      </c>
    </row>
    <row r="57" spans="1:8" ht="12" customHeight="1" hidden="1">
      <c r="A57" s="43"/>
      <c r="B57" s="69"/>
      <c r="C57" s="70"/>
      <c r="D57" s="56"/>
      <c r="E57" s="56"/>
      <c r="F57" s="70"/>
      <c r="G57" s="51"/>
      <c r="H57" s="54"/>
    </row>
    <row r="58" spans="1:8" ht="12" customHeight="1" hidden="1">
      <c r="A58" s="43"/>
      <c r="B58" s="69" t="s">
        <v>13</v>
      </c>
      <c r="C58" s="70"/>
      <c r="D58" s="56"/>
      <c r="E58" s="56"/>
      <c r="F58" s="70"/>
      <c r="G58" s="51"/>
      <c r="H58" s="109"/>
    </row>
    <row r="59" spans="1:8" ht="12" customHeight="1" hidden="1" thickBot="1">
      <c r="A59" s="44"/>
      <c r="B59" s="74"/>
      <c r="C59" s="104"/>
      <c r="D59" s="57"/>
      <c r="E59" s="57"/>
      <c r="F59" s="104"/>
      <c r="G59" s="60"/>
      <c r="H59" s="109"/>
    </row>
    <row r="60" spans="1:8" ht="1.5" customHeight="1" thickBot="1">
      <c r="A60" s="41"/>
      <c r="B60" s="13"/>
      <c r="C60" s="18"/>
      <c r="D60" s="19"/>
      <c r="E60" s="19"/>
      <c r="F60" s="20"/>
      <c r="G60" s="23"/>
      <c r="H60" s="34"/>
    </row>
    <row r="61" spans="1:9" ht="12" customHeight="1">
      <c r="A61" s="45" t="s">
        <v>21</v>
      </c>
      <c r="B61" s="71" t="s">
        <v>4</v>
      </c>
      <c r="C61" s="72" t="str">
        <f>VLOOKUP(I61,'[1]регистрация'!$D$1:$I$515,2,FALSE)</f>
        <v>Филимонов Артем Олегович</v>
      </c>
      <c r="D61" s="68" t="str">
        <f>VLOOKUP(I61,'[1]регистрация'!$D$1:$I$515,3,FALSE)</f>
        <v>09.08.1991, КМС</v>
      </c>
      <c r="E61" s="68" t="str">
        <f>VLOOKUP(I61,'[1]регистрация'!$D$1:$I$515,4,FALSE)</f>
        <v>СФО</v>
      </c>
      <c r="F61" s="62" t="str">
        <f>VLOOKUP(I61,'[1]регистрация'!$D$1:$I$515,5,FALSE)</f>
        <v>СФО, Омская, Омск, МО</v>
      </c>
      <c r="G61" s="61" t="str">
        <f>VLOOKUP(I61,'[1]регистрация'!$D$1:$J$515,7,FALSE)</f>
        <v>Горбунов А.В. Бобровский В.А.</v>
      </c>
      <c r="H61" s="109"/>
      <c r="I61" s="49">
        <v>17</v>
      </c>
    </row>
    <row r="62" spans="1:9" ht="12" customHeight="1">
      <c r="A62" s="46"/>
      <c r="B62" s="69"/>
      <c r="C62" s="73"/>
      <c r="D62" s="90"/>
      <c r="E62" s="90"/>
      <c r="F62" s="91"/>
      <c r="G62" s="98"/>
      <c r="H62" s="109"/>
      <c r="I62" s="49"/>
    </row>
    <row r="63" spans="1:9" ht="12" customHeight="1">
      <c r="A63" s="46"/>
      <c r="B63" s="69" t="s">
        <v>5</v>
      </c>
      <c r="C63" s="70" t="str">
        <f>VLOOKUP(I63,'[1]регистрация'!$D$1:$I$515,2,FALSE)</f>
        <v>Ондар Саян Оюн-оолович</v>
      </c>
      <c r="D63" s="56" t="str">
        <f>VLOOKUP(I63,'[1]регистрация'!$D$1:$I$515,3,FALSE)</f>
        <v>14.02.1995, КМС</v>
      </c>
      <c r="E63" s="56" t="str">
        <f>VLOOKUP(I63,'[1]регистрация'!$D$1:$I$515,4,FALSE)</f>
        <v>СФО</v>
      </c>
      <c r="F63" s="58" t="str">
        <f>VLOOKUP(I63,'[1]регистрация'!$D$1:$I$515,5,FALSE)</f>
        <v>СФО, р.Тыва, Кызыл, МО</v>
      </c>
      <c r="G63" s="51" t="str">
        <f>VLOOKUP(I63,'[1]регистрация'!$D$1:$J$515,7,FALSE)</f>
        <v>Ондар Х.Ч.</v>
      </c>
      <c r="H63" s="109"/>
      <c r="I63" s="49">
        <v>18</v>
      </c>
    </row>
    <row r="64" spans="1:9" ht="12" customHeight="1">
      <c r="A64" s="46"/>
      <c r="B64" s="69"/>
      <c r="C64" s="70"/>
      <c r="D64" s="56"/>
      <c r="E64" s="56"/>
      <c r="F64" s="58"/>
      <c r="G64" s="51"/>
      <c r="H64" s="109"/>
      <c r="I64" s="49"/>
    </row>
    <row r="65" spans="1:9" ht="12" customHeight="1" hidden="1">
      <c r="A65" s="46"/>
      <c r="B65" s="69" t="s">
        <v>6</v>
      </c>
      <c r="C65" s="70" t="str">
        <f>VLOOKUP(I65,'[1]регистрация'!$D$1:$I$515,2,FALSE)</f>
        <v>Ардиматов Виктор Александрович</v>
      </c>
      <c r="D65" s="56" t="str">
        <f>VLOOKUP(I65,'[1]регистрация'!$D$1:$I$515,3,FALSE)</f>
        <v>10.11.1990, КМС</v>
      </c>
      <c r="E65" s="56" t="str">
        <f>VLOOKUP(I65,'[1]регистрация'!$D$1:$I$515,4,FALSE)</f>
        <v>СФО</v>
      </c>
      <c r="F65" s="58" t="str">
        <f>VLOOKUP(I65,'[1]регистрация'!$D$1:$I$515,5,FALSE)</f>
        <v>Р.Алтай г-Алтайск</v>
      </c>
      <c r="G65" s="51" t="str">
        <f>VLOOKUP(I65,'[1]регистрация'!$D$1:$J$515,7,FALSE)</f>
        <v>Аткунов С.Ю.</v>
      </c>
      <c r="H65" s="34"/>
      <c r="I65" s="49">
        <v>19</v>
      </c>
    </row>
    <row r="66" spans="1:9" ht="12" customHeight="1" hidden="1">
      <c r="A66" s="46"/>
      <c r="B66" s="69"/>
      <c r="C66" s="70"/>
      <c r="D66" s="56"/>
      <c r="E66" s="56"/>
      <c r="F66" s="58"/>
      <c r="G66" s="51"/>
      <c r="H66" s="34"/>
      <c r="I66" s="49"/>
    </row>
    <row r="67" spans="1:9" ht="12" customHeight="1" hidden="1">
      <c r="A67" s="46"/>
      <c r="B67" s="69" t="s">
        <v>6</v>
      </c>
      <c r="C67" s="70" t="str">
        <f>VLOOKUP(I67,'[1]регистрация'!$D$1:$I$515,2,FALSE)</f>
        <v>Микаелян Саро Серобович</v>
      </c>
      <c r="D67" s="56" t="str">
        <f>VLOOKUP(I67,'[1]регистрация'!$D$1:$I$515,3,FALSE)</f>
        <v>13.01.1993, КМС</v>
      </c>
      <c r="E67" s="56" t="str">
        <f>VLOOKUP(I67,'[1]регистрация'!$D$1:$I$515,4,FALSE)</f>
        <v>СФО</v>
      </c>
      <c r="F67" s="58" t="str">
        <f>VLOOKUP(I67,'[1]регистрация'!$D$1:$I$515,5,FALSE)</f>
        <v>Красноярский, Красноярск, </v>
      </c>
      <c r="G67" s="51" t="str">
        <f>VLOOKUP(I67,'[1]регистрация'!$D$1:$J$515,7,FALSE)</f>
        <v>Воробьев А.А., Саградян В.О.</v>
      </c>
      <c r="H67" s="34"/>
      <c r="I67" s="49">
        <v>20</v>
      </c>
    </row>
    <row r="68" spans="1:9" ht="12" customHeight="1" hidden="1">
      <c r="A68" s="46"/>
      <c r="B68" s="69"/>
      <c r="C68" s="70"/>
      <c r="D68" s="56"/>
      <c r="E68" s="56"/>
      <c r="F68" s="58"/>
      <c r="G68" s="51"/>
      <c r="H68" s="34"/>
      <c r="I68" s="49"/>
    </row>
    <row r="69" spans="1:8" ht="12" customHeight="1" hidden="1">
      <c r="A69" s="46"/>
      <c r="B69" s="69" t="s">
        <v>13</v>
      </c>
      <c r="C69" s="47"/>
      <c r="D69" s="107"/>
      <c r="E69" s="107"/>
      <c r="F69" s="107"/>
      <c r="G69" s="105"/>
      <c r="H69" s="109"/>
    </row>
    <row r="70" spans="1:8" ht="12" customHeight="1" hidden="1">
      <c r="A70" s="46"/>
      <c r="B70" s="69"/>
      <c r="C70" s="47"/>
      <c r="D70" s="107"/>
      <c r="E70" s="107"/>
      <c r="F70" s="107"/>
      <c r="G70" s="105"/>
      <c r="H70" s="109"/>
    </row>
    <row r="71" spans="1:8" ht="12" customHeight="1" hidden="1">
      <c r="A71" s="46"/>
      <c r="B71" s="69" t="s">
        <v>13</v>
      </c>
      <c r="C71" s="89"/>
      <c r="D71" s="116"/>
      <c r="E71" s="116"/>
      <c r="F71" s="58"/>
      <c r="G71" s="114"/>
      <c r="H71" s="109"/>
    </row>
    <row r="72" spans="1:8" ht="12" customHeight="1" hidden="1" thickBot="1">
      <c r="A72" s="75"/>
      <c r="B72" s="74"/>
      <c r="C72" s="124"/>
      <c r="D72" s="125"/>
      <c r="E72" s="125"/>
      <c r="F72" s="59"/>
      <c r="G72" s="126"/>
      <c r="H72" s="109"/>
    </row>
    <row r="73" spans="1:8" ht="1.5" customHeight="1" thickBot="1">
      <c r="A73" s="40"/>
      <c r="B73" s="15"/>
      <c r="C73" s="37"/>
      <c r="D73" s="37"/>
      <c r="E73" s="37"/>
      <c r="F73" s="37"/>
      <c r="G73" s="38"/>
      <c r="H73" s="36"/>
    </row>
    <row r="74" spans="1:9" ht="12" customHeight="1">
      <c r="A74" s="45" t="s">
        <v>22</v>
      </c>
      <c r="B74" s="71" t="s">
        <v>4</v>
      </c>
      <c r="C74" s="72" t="str">
        <f>VLOOKUP(I74,'[1]регистрация'!$D$1:$I$515,2,FALSE)</f>
        <v>Ракшня Ульян Николаевич</v>
      </c>
      <c r="D74" s="68" t="str">
        <f>VLOOKUP(I74,'[1]регистрация'!$D$1:$I$515,3,FALSE)</f>
        <v>02.02.79, МСМК</v>
      </c>
      <c r="E74" s="68" t="str">
        <f>VLOOKUP(I74,'[1]регистрация'!$D$1:$I$515,4,FALSE)</f>
        <v>СФО</v>
      </c>
      <c r="F74" s="62" t="str">
        <f>VLOOKUP(I74,'[1]регистрация'!$D$1:$I$515,5,FALSE)</f>
        <v>Омская, Омск, МО</v>
      </c>
      <c r="G74" s="61" t="str">
        <f>VLOOKUP(I74,'[1]регистрация'!$D$1:$J$515,7,FALSE)</f>
        <v>Бобровский В.А.  Горбунов А.В.</v>
      </c>
      <c r="H74" s="109"/>
      <c r="I74" s="49">
        <v>21</v>
      </c>
    </row>
    <row r="75" spans="1:9" ht="12" customHeight="1">
      <c r="A75" s="46"/>
      <c r="B75" s="69"/>
      <c r="C75" s="73"/>
      <c r="D75" s="90"/>
      <c r="E75" s="90"/>
      <c r="F75" s="91"/>
      <c r="G75" s="98"/>
      <c r="H75" s="109"/>
      <c r="I75" s="49"/>
    </row>
    <row r="76" spans="1:9" ht="12" customHeight="1">
      <c r="A76" s="46"/>
      <c r="B76" s="69" t="s">
        <v>5</v>
      </c>
      <c r="C76" s="70" t="str">
        <f>VLOOKUP(I76,'[1]регистрация'!$D$1:$I$515,2,FALSE)</f>
        <v>Блинов Михаил Геннадьевич</v>
      </c>
      <c r="D76" s="56" t="str">
        <f>VLOOKUP(I76,'[1]регистрация'!$D$1:$I$515,3,FALSE)</f>
        <v>17.08.1987, МС</v>
      </c>
      <c r="E76" s="56" t="str">
        <f>VLOOKUP(I76,'[1]регистрация'!$D$1:$I$515,4,FALSE)</f>
        <v>СФО</v>
      </c>
      <c r="F76" s="58" t="str">
        <f>VLOOKUP(I76,'[1]регистрация'!$D$1:$I$515,5,FALSE)</f>
        <v>СФО, Красноярский, Лесосибирск</v>
      </c>
      <c r="G76" s="51" t="str">
        <f>VLOOKUP(I76,'[1]регистрация'!$D$1:$J$515,7,FALSE)</f>
        <v>Галкин  ВФ, Саградян В.О.</v>
      </c>
      <c r="H76" s="109"/>
      <c r="I76" s="49">
        <v>22</v>
      </c>
    </row>
    <row r="77" spans="1:9" ht="12" customHeight="1">
      <c r="A77" s="46"/>
      <c r="B77" s="69"/>
      <c r="C77" s="70"/>
      <c r="D77" s="56"/>
      <c r="E77" s="56"/>
      <c r="F77" s="58"/>
      <c r="G77" s="51"/>
      <c r="H77" s="109"/>
      <c r="I77" s="49"/>
    </row>
    <row r="78" spans="1:9" ht="12" customHeight="1" hidden="1">
      <c r="A78" s="46"/>
      <c r="B78" s="69" t="s">
        <v>6</v>
      </c>
      <c r="C78" s="70" t="str">
        <f>VLOOKUP(I78,'[1]регистрация'!$D$1:$I$515,2,FALSE)</f>
        <v>Аждов Николай Владимирович</v>
      </c>
      <c r="D78" s="56" t="str">
        <f>VLOOKUP(I78,'[1]регистрация'!$D$1:$I$515,3,FALSE)</f>
        <v>26.06.92, МС</v>
      </c>
      <c r="E78" s="56" t="str">
        <f>VLOOKUP(I78,'[1]регистрация'!$D$1:$I$515,4,FALSE)</f>
        <v>СФО</v>
      </c>
      <c r="F78" s="58" t="str">
        <f>VLOOKUP(I78,'[1]регистрация'!$D$1:$I$515,5,FALSE)</f>
        <v>Новосибирская, Новосибрск</v>
      </c>
      <c r="G78" s="51" t="str">
        <f>VLOOKUP(I78,'[1]регистрация'!$D$1:$J$515,7,FALSE)</f>
        <v>Мошкин С.И., Плотников С.В.</v>
      </c>
      <c r="H78" s="34"/>
      <c r="I78" s="49">
        <v>23</v>
      </c>
    </row>
    <row r="79" spans="1:9" ht="12" customHeight="1" hidden="1">
      <c r="A79" s="46"/>
      <c r="B79" s="69"/>
      <c r="C79" s="70"/>
      <c r="D79" s="56"/>
      <c r="E79" s="56"/>
      <c r="F79" s="58"/>
      <c r="G79" s="51"/>
      <c r="H79" s="34"/>
      <c r="I79" s="49"/>
    </row>
    <row r="80" spans="1:9" ht="12" customHeight="1" hidden="1">
      <c r="A80" s="46"/>
      <c r="B80" s="69" t="s">
        <v>6</v>
      </c>
      <c r="C80" s="70" t="str">
        <f>VLOOKUP(I80,'[1]регистрация'!$D$1:$I$515,2,FALSE)</f>
        <v>Чупрасов Павел Андреевич</v>
      </c>
      <c r="D80" s="56" t="str">
        <f>VLOOKUP(I80,'[1]регистрация'!$D$1:$I$515,3,FALSE)</f>
        <v>03.06.1982 МС</v>
      </c>
      <c r="E80" s="56" t="str">
        <f>VLOOKUP(I80,'[1]регистрация'!$D$1:$I$515,4,FALSE)</f>
        <v>СФО</v>
      </c>
      <c r="F80" s="58" t="str">
        <f>VLOOKUP(I80,'[1]регистрация'!$D$1:$I$515,5,FALSE)</f>
        <v>Новосибирская новосибирск</v>
      </c>
      <c r="G80" s="51" t="str">
        <f>VLOOKUP(I80,'[1]регистрация'!$D$1:$J$515,7,FALSE)</f>
        <v>Плотников С, Мошкин С</v>
      </c>
      <c r="H80" s="34"/>
      <c r="I80" s="49">
        <v>24</v>
      </c>
    </row>
    <row r="81" spans="1:9" ht="12" customHeight="1" hidden="1">
      <c r="A81" s="46"/>
      <c r="B81" s="69"/>
      <c r="C81" s="70"/>
      <c r="D81" s="56"/>
      <c r="E81" s="56"/>
      <c r="F81" s="58"/>
      <c r="G81" s="51"/>
      <c r="H81" s="34"/>
      <c r="I81" s="49"/>
    </row>
    <row r="82" spans="1:8" ht="12" customHeight="1" hidden="1">
      <c r="A82" s="46"/>
      <c r="B82" s="69" t="s">
        <v>13</v>
      </c>
      <c r="C82" s="47"/>
      <c r="D82" s="107"/>
      <c r="E82" s="107"/>
      <c r="F82" s="107"/>
      <c r="G82" s="105"/>
      <c r="H82" s="109"/>
    </row>
    <row r="83" spans="1:8" ht="12" customHeight="1" hidden="1">
      <c r="A83" s="46"/>
      <c r="B83" s="69"/>
      <c r="C83" s="47"/>
      <c r="D83" s="107"/>
      <c r="E83" s="107"/>
      <c r="F83" s="107"/>
      <c r="G83" s="105"/>
      <c r="H83" s="109"/>
    </row>
    <row r="84" spans="1:8" ht="12" customHeight="1" hidden="1">
      <c r="A84" s="46"/>
      <c r="B84" s="69" t="s">
        <v>13</v>
      </c>
      <c r="C84" s="47"/>
      <c r="D84" s="107"/>
      <c r="E84" s="107"/>
      <c r="F84" s="56"/>
      <c r="G84" s="105"/>
      <c r="H84" s="109"/>
    </row>
    <row r="85" spans="1:8" ht="12" customHeight="1" hidden="1" thickBot="1">
      <c r="A85" s="75"/>
      <c r="B85" s="74"/>
      <c r="C85" s="48"/>
      <c r="D85" s="108"/>
      <c r="E85" s="108"/>
      <c r="F85" s="57"/>
      <c r="G85" s="106"/>
      <c r="H85" s="109"/>
    </row>
    <row r="86" spans="1:8" ht="2.25" customHeight="1" thickBot="1">
      <c r="A86" s="40"/>
      <c r="B86" s="14"/>
      <c r="C86" s="35"/>
      <c r="D86" s="35"/>
      <c r="E86" s="35"/>
      <c r="F86" s="35"/>
      <c r="G86" s="39"/>
      <c r="H86" s="36"/>
    </row>
    <row r="87" spans="1:9" ht="12" customHeight="1">
      <c r="A87" s="42" t="s">
        <v>23</v>
      </c>
      <c r="B87" s="71" t="s">
        <v>4</v>
      </c>
      <c r="C87" s="72" t="str">
        <f>VLOOKUP(I87,'[1]регистрация'!$D$1:$I$515,2,FALSE)</f>
        <v>Омоктуев Баир Доржиевич</v>
      </c>
      <c r="D87" s="68" t="str">
        <f>VLOOKUP(I87,'[1]регистрация'!$D$1:$I$515,3,FALSE)</f>
        <v>04.12.84, МСМК</v>
      </c>
      <c r="E87" s="68" t="str">
        <f>VLOOKUP(I87,'[1]регистрация'!$D$1:$I$515,4,FALSE)</f>
        <v>СФО</v>
      </c>
      <c r="F87" s="62" t="str">
        <f>VLOOKUP(I87,'[1]регистрация'!$D$1:$I$515,5,FALSE)</f>
        <v>СФО, р. Бурятия,Улан-Удэ, МО</v>
      </c>
      <c r="G87" s="61" t="str">
        <f>VLOOKUP(I87,'[1]регистрация'!$D$1:$J$515,7,FALSE)</f>
        <v>Санжиев Т.Ж.</v>
      </c>
      <c r="H87" s="109"/>
      <c r="I87" s="49">
        <v>25</v>
      </c>
    </row>
    <row r="88" spans="1:9" ht="12" customHeight="1">
      <c r="A88" s="43"/>
      <c r="B88" s="69"/>
      <c r="C88" s="73"/>
      <c r="D88" s="90"/>
      <c r="E88" s="90"/>
      <c r="F88" s="91"/>
      <c r="G88" s="98"/>
      <c r="H88" s="109"/>
      <c r="I88" s="49"/>
    </row>
    <row r="89" spans="1:9" ht="12" customHeight="1">
      <c r="A89" s="43"/>
      <c r="B89" s="69" t="s">
        <v>5</v>
      </c>
      <c r="C89" s="70" t="str">
        <f>VLOOKUP(I89,'[1]регистрация'!$D$1:$I$515,2,FALSE)</f>
        <v>Байменов Максим Сергеевич</v>
      </c>
      <c r="D89" s="56" t="str">
        <f>VLOOKUP(I89,'[1]регистрация'!$D$1:$I$515,3,FALSE)</f>
        <v>26.04.1990, МС</v>
      </c>
      <c r="E89" s="56" t="str">
        <f>VLOOKUP(I89,'[1]регистрация'!$D$1:$I$515,4,FALSE)</f>
        <v>СФО</v>
      </c>
      <c r="F89" s="58" t="str">
        <f>VLOOKUP(I89,'[1]регистрация'!$D$1:$I$515,5,FALSE)</f>
        <v>Кемеровская, Новокузнецк</v>
      </c>
      <c r="G89" s="51" t="str">
        <f>VLOOKUP(I89,'[1]регистрация'!$D$1:$J$515,7,FALSE)</f>
        <v>Параскивопуло И.В.</v>
      </c>
      <c r="H89" s="109"/>
      <c r="I89" s="49">
        <v>26</v>
      </c>
    </row>
    <row r="90" spans="1:9" ht="12" customHeight="1">
      <c r="A90" s="43"/>
      <c r="B90" s="69"/>
      <c r="C90" s="70"/>
      <c r="D90" s="56"/>
      <c r="E90" s="56"/>
      <c r="F90" s="58"/>
      <c r="G90" s="51"/>
      <c r="H90" s="109"/>
      <c r="I90" s="49"/>
    </row>
    <row r="91" spans="1:9" ht="12" customHeight="1" hidden="1">
      <c r="A91" s="43"/>
      <c r="B91" s="69" t="s">
        <v>6</v>
      </c>
      <c r="C91" s="70" t="str">
        <f>VLOOKUP(I91,'[1]регистрация'!$D$1:$I$515,2,FALSE)</f>
        <v>Котов Сергей Валерьевич</v>
      </c>
      <c r="D91" s="56" t="str">
        <f>VLOOKUP(I91,'[1]регистрация'!$D$1:$I$515,3,FALSE)</f>
        <v>30.11.1990, МС</v>
      </c>
      <c r="E91" s="56" t="str">
        <f>VLOOKUP(I91,'[1]регистрация'!$D$1:$I$515,4,FALSE)</f>
        <v>СФО</v>
      </c>
      <c r="F91" s="58" t="str">
        <f>VLOOKUP(I91,'[1]регистрация'!$D$1:$I$515,5,FALSE)</f>
        <v>СФО, Кемеровская, Новокузнецк, ПР</v>
      </c>
      <c r="G91" s="51" t="str">
        <f>VLOOKUP(I91,'[1]регистрация'!$D$1:$J$515,7,FALSE)</f>
        <v>Параскивопуло И.А.</v>
      </c>
      <c r="H91" s="34"/>
      <c r="I91" s="49">
        <v>27</v>
      </c>
    </row>
    <row r="92" spans="1:9" ht="12" customHeight="1" hidden="1">
      <c r="A92" s="43"/>
      <c r="B92" s="69"/>
      <c r="C92" s="70"/>
      <c r="D92" s="56"/>
      <c r="E92" s="56"/>
      <c r="F92" s="58"/>
      <c r="G92" s="51"/>
      <c r="H92" s="34"/>
      <c r="I92" s="49"/>
    </row>
    <row r="93" spans="1:9" ht="12" customHeight="1" hidden="1">
      <c r="A93" s="43"/>
      <c r="B93" s="69" t="s">
        <v>6</v>
      </c>
      <c r="C93" s="70" t="str">
        <f>VLOOKUP(I93,'[1]регистрация'!$D$1:$I$515,2,FALSE)</f>
        <v>Дроганов Дмитрий Дмитриевич</v>
      </c>
      <c r="D93" s="56" t="str">
        <f>VLOOKUP(I93,'[1]регистрация'!$D$1:$I$515,3,FALSE)</f>
        <v>23.03.1992, КМС</v>
      </c>
      <c r="E93" s="56" t="str">
        <f>VLOOKUP(I93,'[1]регистрация'!$D$1:$I$515,4,FALSE)</f>
        <v>СФО</v>
      </c>
      <c r="F93" s="58" t="str">
        <f>VLOOKUP(I93,'[1]регистрация'!$D$1:$I$515,5,FALSE)</f>
        <v>Красноярский, Красноярск, </v>
      </c>
      <c r="G93" s="51" t="str">
        <f>VLOOKUP(I93,'[1]регистрация'!$D$1:$J$515,7,FALSE)</f>
        <v>Хориков М.А., Хориков В.А.</v>
      </c>
      <c r="H93" s="34"/>
      <c r="I93" s="49">
        <v>28</v>
      </c>
    </row>
    <row r="94" spans="1:9" ht="12" customHeight="1" hidden="1">
      <c r="A94" s="43"/>
      <c r="B94" s="69"/>
      <c r="C94" s="70"/>
      <c r="D94" s="56"/>
      <c r="E94" s="56"/>
      <c r="F94" s="58"/>
      <c r="G94" s="51"/>
      <c r="H94" s="34"/>
      <c r="I94" s="49"/>
    </row>
    <row r="95" spans="1:8" ht="12" customHeight="1" hidden="1">
      <c r="A95" s="43"/>
      <c r="B95" s="69" t="s">
        <v>13</v>
      </c>
      <c r="C95" s="70"/>
      <c r="D95" s="92"/>
      <c r="E95" s="92"/>
      <c r="F95" s="47"/>
      <c r="G95" s="51"/>
      <c r="H95" s="109"/>
    </row>
    <row r="96" spans="1:8" ht="12" customHeight="1" hidden="1">
      <c r="A96" s="43"/>
      <c r="B96" s="69"/>
      <c r="C96" s="70"/>
      <c r="D96" s="93"/>
      <c r="E96" s="93"/>
      <c r="F96" s="47"/>
      <c r="G96" s="111"/>
      <c r="H96" s="109"/>
    </row>
    <row r="97" spans="1:8" ht="12" customHeight="1" hidden="1">
      <c r="A97" s="43"/>
      <c r="B97" s="69" t="s">
        <v>13</v>
      </c>
      <c r="C97" s="70"/>
      <c r="D97" s="56"/>
      <c r="E97" s="56"/>
      <c r="F97" s="70"/>
      <c r="G97" s="51"/>
      <c r="H97" s="109"/>
    </row>
    <row r="98" spans="1:8" ht="12" customHeight="1" hidden="1" thickBot="1">
      <c r="A98" s="44"/>
      <c r="B98" s="74"/>
      <c r="C98" s="104"/>
      <c r="D98" s="57"/>
      <c r="E98" s="57"/>
      <c r="F98" s="104"/>
      <c r="G98" s="60"/>
      <c r="H98" s="109"/>
    </row>
    <row r="99" spans="1:8" ht="1.5" customHeight="1" thickBot="1">
      <c r="A99" s="40"/>
      <c r="B99" s="14"/>
      <c r="C99" s="35"/>
      <c r="D99" s="35"/>
      <c r="E99" s="35"/>
      <c r="F99" s="35"/>
      <c r="G99" s="39"/>
      <c r="H99" s="36"/>
    </row>
    <row r="100" spans="1:9" ht="12" customHeight="1">
      <c r="A100" s="42" t="s">
        <v>24</v>
      </c>
      <c r="B100" s="71" t="s">
        <v>4</v>
      </c>
      <c r="C100" s="72" t="str">
        <f>VLOOKUP(I100,'[1]регистрация'!$D$1:$I$515,2,FALSE)</f>
        <v>Фондорко Данила Игоревич</v>
      </c>
      <c r="D100" s="68" t="str">
        <f>VLOOKUP(I100,'[1]регистрация'!$D$1:$I$515,3,FALSE)</f>
        <v>25.06.1991, МС</v>
      </c>
      <c r="E100" s="68" t="str">
        <f>VLOOKUP(I100,'[1]регистрация'!$D$1:$I$515,4,FALSE)</f>
        <v>СФО</v>
      </c>
      <c r="F100" s="62" t="str">
        <f>VLOOKUP(I100,'[1]регистрация'!$D$1:$I$515,5,FALSE)</f>
        <v>Омская Омск</v>
      </c>
      <c r="G100" s="61" t="str">
        <f>VLOOKUP(I100,'[1]регистрация'!$D$1:$J$515,7,FALSE)</f>
        <v>Горбунов А.В. Бобровский В.А.</v>
      </c>
      <c r="H100" s="109"/>
      <c r="I100" s="49">
        <v>29</v>
      </c>
    </row>
    <row r="101" spans="1:9" ht="12" customHeight="1">
      <c r="A101" s="43"/>
      <c r="B101" s="69"/>
      <c r="C101" s="73"/>
      <c r="D101" s="90"/>
      <c r="E101" s="90"/>
      <c r="F101" s="91"/>
      <c r="G101" s="98"/>
      <c r="H101" s="109"/>
      <c r="I101" s="49"/>
    </row>
    <row r="102" spans="1:9" ht="12" customHeight="1">
      <c r="A102" s="43"/>
      <c r="B102" s="69" t="s">
        <v>5</v>
      </c>
      <c r="C102" s="70" t="str">
        <f>VLOOKUP(I102,'[1]регистрация'!$D$1:$I$515,2,FALSE)</f>
        <v>Емельянов Андрей Сергеевич</v>
      </c>
      <c r="D102" s="56" t="str">
        <f>VLOOKUP(I102,'[1]регистрация'!$D$1:$I$515,3,FALSE)</f>
        <v>26.07.1991, МС</v>
      </c>
      <c r="E102" s="56" t="str">
        <f>VLOOKUP(I102,'[1]регистрация'!$D$1:$I$515,4,FALSE)</f>
        <v>СФО</v>
      </c>
      <c r="F102" s="58" t="str">
        <f>VLOOKUP(I102,'[1]регистрация'!$D$1:$I$515,5,FALSE)</f>
        <v>Омская, Омск,МО</v>
      </c>
      <c r="G102" s="51" t="str">
        <f>VLOOKUP(I102,'[1]регистрация'!$D$1:$J$515,7,FALSE)</f>
        <v>Галиева Р.Ф.</v>
      </c>
      <c r="H102" s="109"/>
      <c r="I102" s="49">
        <v>30</v>
      </c>
    </row>
    <row r="103" spans="1:9" ht="12" customHeight="1">
      <c r="A103" s="43"/>
      <c r="B103" s="69"/>
      <c r="C103" s="70"/>
      <c r="D103" s="56"/>
      <c r="E103" s="56"/>
      <c r="F103" s="58"/>
      <c r="G103" s="51"/>
      <c r="H103" s="109"/>
      <c r="I103" s="49"/>
    </row>
    <row r="104" spans="1:9" ht="12" customHeight="1" hidden="1">
      <c r="A104" s="43"/>
      <c r="B104" s="69" t="s">
        <v>6</v>
      </c>
      <c r="C104" s="70" t="str">
        <f>VLOOKUP(I104,'[1]регистрация'!$D$1:$I$515,2,FALSE)</f>
        <v>Карчава Владимир Сергеевич</v>
      </c>
      <c r="D104" s="56" t="str">
        <f>VLOOKUP(I104,'[1]регистрация'!$D$1:$I$515,3,FALSE)</f>
        <v>05.03.1992, КМС</v>
      </c>
      <c r="E104" s="56" t="str">
        <f>VLOOKUP(I104,'[1]регистрация'!$D$1:$I$515,4,FALSE)</f>
        <v>СФО</v>
      </c>
      <c r="F104" s="58" t="str">
        <f>VLOOKUP(I104,'[1]регистрация'!$D$1:$I$515,5,FALSE)</f>
        <v>Иркутская, Ангарск</v>
      </c>
      <c r="G104" s="51" t="str">
        <f>VLOOKUP(I104,'[1]регистрация'!$D$1:$J$515,7,FALSE)</f>
        <v>Амбокадзе К.Н.</v>
      </c>
      <c r="H104" s="34"/>
      <c r="I104" s="49">
        <v>31</v>
      </c>
    </row>
    <row r="105" spans="1:9" ht="12" customHeight="1" hidden="1">
      <c r="A105" s="43"/>
      <c r="B105" s="69"/>
      <c r="C105" s="70"/>
      <c r="D105" s="56"/>
      <c r="E105" s="56"/>
      <c r="F105" s="58"/>
      <c r="G105" s="51"/>
      <c r="H105" s="34"/>
      <c r="I105" s="49"/>
    </row>
    <row r="106" spans="1:9" ht="12" customHeight="1" hidden="1">
      <c r="A106" s="43"/>
      <c r="B106" s="69" t="s">
        <v>6</v>
      </c>
      <c r="C106" s="70" t="str">
        <f>VLOOKUP(I106,'[1]регистрация'!$D$1:$I$515,2,FALSE)</f>
        <v>Томчук Андрей Владимирович</v>
      </c>
      <c r="D106" s="56" t="str">
        <f>VLOOKUP(I106,'[1]регистрация'!$D$1:$I$515,3,FALSE)</f>
        <v>09.08.1988, МС</v>
      </c>
      <c r="E106" s="56" t="str">
        <f>VLOOKUP(I106,'[1]регистрация'!$D$1:$I$515,4,FALSE)</f>
        <v>СФО</v>
      </c>
      <c r="F106" s="58" t="str">
        <f>VLOOKUP(I106,'[1]регистрация'!$D$1:$I$515,5,FALSE)</f>
        <v>СФО, Алтайский, Барнаул, МО</v>
      </c>
      <c r="G106" s="51" t="str">
        <f>VLOOKUP(I106,'[1]регистрация'!$D$1:$J$515,7,FALSE)</f>
        <v>Чебанов В.А.J1058</v>
      </c>
      <c r="H106" s="34"/>
      <c r="I106" s="49">
        <v>32</v>
      </c>
    </row>
    <row r="107" spans="1:9" ht="12" customHeight="1" hidden="1">
      <c r="A107" s="43"/>
      <c r="B107" s="69"/>
      <c r="C107" s="70"/>
      <c r="D107" s="56"/>
      <c r="E107" s="56"/>
      <c r="F107" s="58"/>
      <c r="G107" s="51"/>
      <c r="H107" s="34"/>
      <c r="I107" s="49"/>
    </row>
    <row r="108" spans="1:8" ht="12" customHeight="1" hidden="1">
      <c r="A108" s="43"/>
      <c r="B108" s="69" t="s">
        <v>13</v>
      </c>
      <c r="C108" s="89"/>
      <c r="D108" s="115"/>
      <c r="E108" s="115"/>
      <c r="F108" s="89"/>
      <c r="G108" s="114"/>
      <c r="H108" s="109"/>
    </row>
    <row r="109" spans="1:8" ht="12" customHeight="1" hidden="1">
      <c r="A109" s="43"/>
      <c r="B109" s="69"/>
      <c r="C109" s="89"/>
      <c r="D109" s="116"/>
      <c r="E109" s="116"/>
      <c r="F109" s="89"/>
      <c r="G109" s="114"/>
      <c r="H109" s="109"/>
    </row>
    <row r="110" spans="1:8" ht="12" customHeight="1" hidden="1">
      <c r="A110" s="43"/>
      <c r="B110" s="69" t="s">
        <v>13</v>
      </c>
      <c r="C110" s="87"/>
      <c r="D110" s="112"/>
      <c r="E110" s="112"/>
      <c r="F110" s="87"/>
      <c r="G110" s="127"/>
      <c r="H110" s="109"/>
    </row>
    <row r="111" spans="1:8" ht="12" customHeight="1" hidden="1" thickBot="1">
      <c r="A111" s="44"/>
      <c r="B111" s="74"/>
      <c r="C111" s="88"/>
      <c r="D111" s="113"/>
      <c r="E111" s="113"/>
      <c r="F111" s="88"/>
      <c r="G111" s="128"/>
      <c r="H111" s="109"/>
    </row>
    <row r="112" spans="1:8" ht="0.75" customHeight="1" thickBot="1">
      <c r="A112" s="40"/>
      <c r="B112" s="14"/>
      <c r="C112" s="35"/>
      <c r="D112" s="35"/>
      <c r="E112" s="35"/>
      <c r="F112" s="35"/>
      <c r="G112" s="39"/>
      <c r="H112" s="36"/>
    </row>
    <row r="113" spans="1:9" ht="12" customHeight="1">
      <c r="A113" s="79" t="s">
        <v>26</v>
      </c>
      <c r="B113" s="71" t="s">
        <v>4</v>
      </c>
      <c r="C113" s="72" t="str">
        <f>VLOOKUP(I113,'[1]регистрация'!$D$1:$I$515,2,FALSE)</f>
        <v>Цечоев Тимерлан Ильясович</v>
      </c>
      <c r="D113" s="68" t="str">
        <f>VLOOKUP(I113,'[1]регистрация'!$D$1:$I$515,3,FALSE)</f>
        <v>08.11.1987, МС</v>
      </c>
      <c r="E113" s="68" t="str">
        <f>VLOOKUP(I113,'[1]регистрация'!$D$1:$I$515,4,FALSE)</f>
        <v>СФО</v>
      </c>
      <c r="F113" s="62" t="str">
        <f>VLOOKUP(I113,'[1]регистрация'!$D$1:$I$515,5,FALSE)</f>
        <v>Новосибирская, Новосибирск  </v>
      </c>
      <c r="G113" s="61" t="str">
        <f>VLOOKUP(I113,'[1]регистрация'!$D$1:$J$515,7,FALSE)</f>
        <v>Плотников С.В.</v>
      </c>
      <c r="H113" s="109"/>
      <c r="I113" s="49">
        <v>33</v>
      </c>
    </row>
    <row r="114" spans="1:9" ht="12" customHeight="1">
      <c r="A114" s="80"/>
      <c r="B114" s="69"/>
      <c r="C114" s="73"/>
      <c r="D114" s="90"/>
      <c r="E114" s="90"/>
      <c r="F114" s="91"/>
      <c r="G114" s="98"/>
      <c r="H114" s="109"/>
      <c r="I114" s="49"/>
    </row>
    <row r="115" spans="1:9" ht="12" customHeight="1">
      <c r="A115" s="80"/>
      <c r="B115" s="69" t="s">
        <v>5</v>
      </c>
      <c r="C115" s="70" t="str">
        <f>VLOOKUP(I115,'[1]регистрация'!$D$1:$I$515,2,FALSE)</f>
        <v>Мусиенко Николай Юрьевич</v>
      </c>
      <c r="D115" s="56" t="str">
        <f>VLOOKUP(I115,'[1]регистрация'!$D$1:$I$515,3,FALSE)</f>
        <v>05.05.1988, КМС</v>
      </c>
      <c r="E115" s="56" t="str">
        <f>VLOOKUP(I115,'[1]регистрация'!$D$1:$I$515,4,FALSE)</f>
        <v>СФО</v>
      </c>
      <c r="F115" s="58" t="str">
        <f>VLOOKUP(I115,'[1]регистрация'!$D$1:$I$515,5,FALSE)</f>
        <v>Иркутская, Залари</v>
      </c>
      <c r="G115" s="51" t="str">
        <f>VLOOKUP(I115,'[1]регистрация'!$D$1:$J$515,7,FALSE)</f>
        <v>Кирик С.Н.</v>
      </c>
      <c r="H115" s="109"/>
      <c r="I115" s="49">
        <v>34</v>
      </c>
    </row>
    <row r="116" spans="1:9" ht="12" customHeight="1">
      <c r="A116" s="80"/>
      <c r="B116" s="69"/>
      <c r="C116" s="70"/>
      <c r="D116" s="56"/>
      <c r="E116" s="56"/>
      <c r="F116" s="58"/>
      <c r="G116" s="51"/>
      <c r="H116" s="109"/>
      <c r="I116" s="49"/>
    </row>
    <row r="117" spans="1:9" ht="12" customHeight="1" hidden="1">
      <c r="A117" s="80"/>
      <c r="B117" s="69" t="s">
        <v>6</v>
      </c>
      <c r="C117" s="70" t="str">
        <f>VLOOKUP(I117,'[1]регистрация'!$D$1:$I$515,2,FALSE)</f>
        <v>Горн Николай Сергеевич</v>
      </c>
      <c r="D117" s="56" t="str">
        <f>VLOOKUP(I117,'[1]регистрация'!$D$1:$I$515,3,FALSE)</f>
        <v>15.02.1993, КМС</v>
      </c>
      <c r="E117" s="56" t="str">
        <f>VLOOKUP(I117,'[1]регистрация'!$D$1:$I$515,4,FALSE)</f>
        <v>СФО</v>
      </c>
      <c r="F117" s="58" t="str">
        <f>VLOOKUP(I117,'[1]регистрация'!$D$1:$I$515,5,FALSE)</f>
        <v>Алтайский, Барнаул</v>
      </c>
      <c r="G117" s="51" t="str">
        <f>VLOOKUP(I117,'[1]регистрация'!$D$1:$J$515,7,FALSE)</f>
        <v>Неустроев В.А.</v>
      </c>
      <c r="H117" s="34"/>
      <c r="I117" s="49">
        <v>35</v>
      </c>
    </row>
    <row r="118" spans="1:9" ht="12" customHeight="1" hidden="1">
      <c r="A118" s="80"/>
      <c r="B118" s="69"/>
      <c r="C118" s="70"/>
      <c r="D118" s="56"/>
      <c r="E118" s="56"/>
      <c r="F118" s="58"/>
      <c r="G118" s="51"/>
      <c r="H118" s="34"/>
      <c r="I118" s="49"/>
    </row>
    <row r="119" spans="1:9" ht="12" customHeight="1" hidden="1">
      <c r="A119" s="80"/>
      <c r="B119" s="69" t="s">
        <v>6</v>
      </c>
      <c r="C119" s="70" t="str">
        <f>VLOOKUP(I119,'[1]регистрация'!$D$1:$I$515,2,FALSE)</f>
        <v>Усольцев Денис Давыдович</v>
      </c>
      <c r="D119" s="56" t="str">
        <f>VLOOKUP(I119,'[1]регистрация'!$D$1:$I$515,3,FALSE)</f>
        <v>11.11.1992, КМС</v>
      </c>
      <c r="E119" s="56" t="str">
        <f>VLOOKUP(I119,'[1]регистрация'!$D$1:$I$515,4,FALSE)</f>
        <v>СФО</v>
      </c>
      <c r="F119" s="58" t="str">
        <f>VLOOKUP(I119,'[1]регистрация'!$D$1:$I$515,5,FALSE)</f>
        <v>Р.Бурятия, У-Удэ</v>
      </c>
      <c r="G119" s="51" t="str">
        <f>VLOOKUP(I119,'[1]регистрация'!$D$1:$J$515,7,FALSE)</f>
        <v>Никулин Д.В.</v>
      </c>
      <c r="H119" s="34"/>
      <c r="I119" s="49">
        <v>36</v>
      </c>
    </row>
    <row r="120" spans="1:9" ht="12" customHeight="1" hidden="1">
      <c r="A120" s="80"/>
      <c r="B120" s="69"/>
      <c r="C120" s="70"/>
      <c r="D120" s="56"/>
      <c r="E120" s="56"/>
      <c r="F120" s="58"/>
      <c r="G120" s="51"/>
      <c r="H120" s="34"/>
      <c r="I120" s="49"/>
    </row>
    <row r="121" spans="1:8" ht="12" customHeight="1" hidden="1">
      <c r="A121" s="80"/>
      <c r="B121" s="69" t="s">
        <v>13</v>
      </c>
      <c r="C121" s="70"/>
      <c r="D121" s="92"/>
      <c r="E121" s="92"/>
      <c r="F121" s="47"/>
      <c r="G121" s="51"/>
      <c r="H121" s="109"/>
    </row>
    <row r="122" spans="1:8" ht="12" customHeight="1" hidden="1">
      <c r="A122" s="80"/>
      <c r="B122" s="69"/>
      <c r="C122" s="70"/>
      <c r="D122" s="93"/>
      <c r="E122" s="93"/>
      <c r="F122" s="47"/>
      <c r="G122" s="111"/>
      <c r="H122" s="109"/>
    </row>
    <row r="123" spans="1:8" ht="12" customHeight="1" hidden="1">
      <c r="A123" s="80"/>
      <c r="B123" s="69" t="s">
        <v>14</v>
      </c>
      <c r="C123" s="47"/>
      <c r="D123" s="107"/>
      <c r="E123" s="107"/>
      <c r="F123" s="47"/>
      <c r="G123" s="122"/>
      <c r="H123" s="109"/>
    </row>
    <row r="124" spans="1:8" ht="12" customHeight="1" hidden="1" thickBot="1">
      <c r="A124" s="81"/>
      <c r="B124" s="74"/>
      <c r="C124" s="48"/>
      <c r="D124" s="117"/>
      <c r="E124" s="117"/>
      <c r="F124" s="48"/>
      <c r="G124" s="123"/>
      <c r="H124" s="109"/>
    </row>
    <row r="125" spans="2:8" ht="0.75" customHeight="1">
      <c r="B125" s="14"/>
      <c r="C125" s="35"/>
      <c r="D125" s="35"/>
      <c r="E125" s="35"/>
      <c r="F125" s="35"/>
      <c r="G125" s="39"/>
      <c r="H125" s="36"/>
    </row>
    <row r="126" spans="1:9" ht="12" customHeight="1" hidden="1">
      <c r="A126" s="76" t="s">
        <v>25</v>
      </c>
      <c r="B126" s="71" t="s">
        <v>4</v>
      </c>
      <c r="C126" s="72" t="e">
        <f>VLOOKUP(I126,'[1]регистрация'!$D$1:$I$515,2,FALSE)</f>
        <v>#N/A</v>
      </c>
      <c r="D126" s="68" t="e">
        <f>VLOOKUP(I126,'[1]регистрация'!$D$1:$I$515,3,FALSE)</f>
        <v>#N/A</v>
      </c>
      <c r="E126" s="68" t="e">
        <f>VLOOKUP(I126,'[1]регистрация'!$D$1:$I$515,4,FALSE)</f>
        <v>#N/A</v>
      </c>
      <c r="F126" s="62" t="e">
        <f>VLOOKUP(I126,'[1]регистрация'!$D$1:$I$515,5,FALSE)</f>
        <v>#N/A</v>
      </c>
      <c r="G126" s="61" t="e">
        <f>VLOOKUP(I126,'[1]регистрация'!$D$1:$J$515,7,FALSE)</f>
        <v>#N/A</v>
      </c>
      <c r="H126" s="109"/>
      <c r="I126" s="49">
        <v>37</v>
      </c>
    </row>
    <row r="127" spans="1:9" ht="12" customHeight="1" hidden="1">
      <c r="A127" s="77"/>
      <c r="B127" s="69"/>
      <c r="C127" s="73"/>
      <c r="D127" s="90"/>
      <c r="E127" s="90"/>
      <c r="F127" s="91"/>
      <c r="G127" s="98"/>
      <c r="H127" s="109"/>
      <c r="I127" s="49"/>
    </row>
    <row r="128" spans="1:9" ht="12" customHeight="1" hidden="1">
      <c r="A128" s="77"/>
      <c r="B128" s="69" t="s">
        <v>5</v>
      </c>
      <c r="C128" s="70" t="e">
        <f>VLOOKUP(I128,'[1]регистрация'!$D$1:$I$515,2,FALSE)</f>
        <v>#N/A</v>
      </c>
      <c r="D128" s="56" t="e">
        <f>VLOOKUP(I128,'[1]регистрация'!$D$1:$I$515,3,FALSE)</f>
        <v>#N/A</v>
      </c>
      <c r="E128" s="56" t="e">
        <f>VLOOKUP(I128,'[1]регистрация'!$D$1:$I$515,4,FALSE)</f>
        <v>#N/A</v>
      </c>
      <c r="F128" s="58" t="e">
        <f>VLOOKUP(I128,'[1]регистрация'!$D$1:$I$515,5,FALSE)</f>
        <v>#N/A</v>
      </c>
      <c r="G128" s="70" t="e">
        <f>VLOOKUP(I128,'[1]регистрация'!$D$1:$J$515,7,FALSE)</f>
        <v>#N/A</v>
      </c>
      <c r="H128" s="109"/>
      <c r="I128" s="49">
        <v>38</v>
      </c>
    </row>
    <row r="129" spans="1:9" ht="12" customHeight="1" hidden="1">
      <c r="A129" s="77"/>
      <c r="B129" s="69"/>
      <c r="C129" s="70"/>
      <c r="D129" s="56"/>
      <c r="E129" s="56"/>
      <c r="F129" s="58"/>
      <c r="G129" s="70"/>
      <c r="H129" s="109"/>
      <c r="I129" s="49"/>
    </row>
    <row r="130" spans="1:9" ht="12" customHeight="1" hidden="1">
      <c r="A130" s="77"/>
      <c r="B130" s="69" t="s">
        <v>6</v>
      </c>
      <c r="C130" s="70" t="e">
        <f>VLOOKUP(I130,'[1]регистрация'!$D$1:$I$515,2,FALSE)</f>
        <v>#N/A</v>
      </c>
      <c r="D130" s="56" t="e">
        <f>VLOOKUP(I130,'[1]регистрация'!$D$1:$I$515,3,FALSE)</f>
        <v>#N/A</v>
      </c>
      <c r="E130" s="56" t="e">
        <f>VLOOKUP(I130,'[1]регистрация'!$D$1:$I$515,4,FALSE)</f>
        <v>#N/A</v>
      </c>
      <c r="F130" s="58" t="e">
        <f>VLOOKUP(I130,'[1]регистрация'!$D$1:$I$515,5,FALSE)</f>
        <v>#N/A</v>
      </c>
      <c r="G130" s="70" t="e">
        <f>VLOOKUP(I130,'[1]регистрация'!$D$1:$J$515,7,FALSE)</f>
        <v>#N/A</v>
      </c>
      <c r="H130" s="34"/>
      <c r="I130" s="49">
        <v>39</v>
      </c>
    </row>
    <row r="131" spans="1:9" ht="12" customHeight="1" hidden="1">
      <c r="A131" s="77"/>
      <c r="B131" s="69"/>
      <c r="C131" s="70"/>
      <c r="D131" s="56"/>
      <c r="E131" s="56"/>
      <c r="F131" s="58"/>
      <c r="G131" s="70"/>
      <c r="H131" s="34"/>
      <c r="I131" s="49"/>
    </row>
    <row r="132" spans="1:9" ht="12" customHeight="1" hidden="1">
      <c r="A132" s="77"/>
      <c r="B132" s="69" t="s">
        <v>6</v>
      </c>
      <c r="C132" s="70" t="e">
        <f>VLOOKUP(I132,'[1]регистрация'!$D$1:$I$515,2,FALSE)</f>
        <v>#N/A</v>
      </c>
      <c r="D132" s="56" t="e">
        <f>VLOOKUP(I132,'[1]регистрация'!$D$1:$I$515,3,FALSE)</f>
        <v>#N/A</v>
      </c>
      <c r="E132" s="56" t="e">
        <f>VLOOKUP(I132,'[1]регистрация'!$D$1:$I$515,4,FALSE)</f>
        <v>#N/A</v>
      </c>
      <c r="F132" s="58" t="e">
        <f>VLOOKUP(I132,'[1]регистрация'!$D$1:$I$515,5,FALSE)</f>
        <v>#N/A</v>
      </c>
      <c r="G132" s="70" t="e">
        <f>VLOOKUP(I132,'[1]регистрация'!$D$1:$J$515,7,FALSE)</f>
        <v>#N/A</v>
      </c>
      <c r="H132" s="34"/>
      <c r="I132" s="49">
        <v>40</v>
      </c>
    </row>
    <row r="133" spans="1:9" ht="12" customHeight="1" hidden="1">
      <c r="A133" s="77"/>
      <c r="B133" s="69"/>
      <c r="C133" s="70"/>
      <c r="D133" s="56"/>
      <c r="E133" s="56"/>
      <c r="F133" s="58"/>
      <c r="G133" s="70"/>
      <c r="H133" s="34"/>
      <c r="I133" s="49"/>
    </row>
    <row r="134" spans="1:8" ht="12" customHeight="1" hidden="1">
      <c r="A134" s="77"/>
      <c r="B134" s="69" t="s">
        <v>13</v>
      </c>
      <c r="C134" s="47"/>
      <c r="D134" s="107"/>
      <c r="E134" s="31"/>
      <c r="F134" s="47"/>
      <c r="G134" s="105"/>
      <c r="H134" s="109"/>
    </row>
    <row r="135" spans="1:8" ht="12" customHeight="1" hidden="1">
      <c r="A135" s="77"/>
      <c r="B135" s="69"/>
      <c r="C135" s="47"/>
      <c r="D135" s="107"/>
      <c r="E135" s="31"/>
      <c r="F135" s="47"/>
      <c r="G135" s="105"/>
      <c r="H135" s="109"/>
    </row>
    <row r="136" spans="1:8" ht="12" customHeight="1" hidden="1">
      <c r="A136" s="77"/>
      <c r="B136" s="69" t="s">
        <v>13</v>
      </c>
      <c r="C136" s="47"/>
      <c r="D136" s="107"/>
      <c r="E136" s="31"/>
      <c r="F136" s="47"/>
      <c r="G136" s="105"/>
      <c r="H136" s="109"/>
    </row>
    <row r="137" spans="1:8" ht="12" customHeight="1" hidden="1" thickBot="1">
      <c r="A137" s="78"/>
      <c r="B137" s="74"/>
      <c r="C137" s="48"/>
      <c r="D137" s="108"/>
      <c r="E137" s="32"/>
      <c r="F137" s="48"/>
      <c r="G137" s="106"/>
      <c r="H137" s="109"/>
    </row>
    <row r="138" spans="2:7" ht="9" customHeight="1">
      <c r="B138" s="13"/>
      <c r="C138" s="3"/>
      <c r="D138" s="4"/>
      <c r="E138" s="4"/>
      <c r="F138" s="5"/>
      <c r="G138" s="3"/>
    </row>
    <row r="139" spans="1:7" ht="12" customHeight="1" hidden="1">
      <c r="A139" s="63" t="s">
        <v>9</v>
      </c>
      <c r="B139" s="66" t="s">
        <v>4</v>
      </c>
      <c r="C139" s="67"/>
      <c r="D139" s="68"/>
      <c r="E139" s="30"/>
      <c r="F139" s="62"/>
      <c r="G139" s="61"/>
    </row>
    <row r="140" spans="1:7" ht="12" customHeight="1" hidden="1">
      <c r="A140" s="64"/>
      <c r="B140" s="52"/>
      <c r="C140" s="54"/>
      <c r="D140" s="56"/>
      <c r="E140" s="28"/>
      <c r="F140" s="58"/>
      <c r="G140" s="51"/>
    </row>
    <row r="141" spans="1:7" ht="12" customHeight="1" hidden="1">
      <c r="A141" s="64"/>
      <c r="B141" s="52" t="s">
        <v>5</v>
      </c>
      <c r="C141" s="54"/>
      <c r="D141" s="56"/>
      <c r="E141" s="28"/>
      <c r="F141" s="58"/>
      <c r="G141" s="51"/>
    </row>
    <row r="142" spans="1:7" ht="12" customHeight="1" hidden="1">
      <c r="A142" s="64"/>
      <c r="B142" s="52"/>
      <c r="C142" s="54"/>
      <c r="D142" s="56"/>
      <c r="E142" s="28"/>
      <c r="F142" s="58"/>
      <c r="G142" s="51"/>
    </row>
    <row r="143" spans="1:7" ht="12" customHeight="1" hidden="1">
      <c r="A143" s="64"/>
      <c r="B143" s="52" t="s">
        <v>6</v>
      </c>
      <c r="C143" s="54"/>
      <c r="D143" s="56"/>
      <c r="E143" s="28"/>
      <c r="F143" s="58"/>
      <c r="G143" s="51"/>
    </row>
    <row r="144" spans="1:7" ht="12" customHeight="1" hidden="1">
      <c r="A144" s="64"/>
      <c r="B144" s="52"/>
      <c r="C144" s="54"/>
      <c r="D144" s="56"/>
      <c r="E144" s="28"/>
      <c r="F144" s="58"/>
      <c r="G144" s="51"/>
    </row>
    <row r="145" spans="1:7" ht="12" customHeight="1" hidden="1">
      <c r="A145" s="64"/>
      <c r="B145" s="52" t="s">
        <v>6</v>
      </c>
      <c r="C145" s="54"/>
      <c r="D145" s="56"/>
      <c r="E145" s="28"/>
      <c r="F145" s="58"/>
      <c r="G145" s="51"/>
    </row>
    <row r="146" spans="1:7" ht="12" customHeight="1" hidden="1" thickBot="1">
      <c r="A146" s="65"/>
      <c r="B146" s="53"/>
      <c r="C146" s="55"/>
      <c r="D146" s="57"/>
      <c r="E146" s="29"/>
      <c r="F146" s="59"/>
      <c r="G146" s="60"/>
    </row>
    <row r="147" spans="2:7" ht="12" customHeight="1" hidden="1" thickBot="1">
      <c r="B147" s="14"/>
      <c r="C147" s="35"/>
      <c r="D147" s="35"/>
      <c r="E147" s="35"/>
      <c r="F147" s="35"/>
      <c r="G147" s="35"/>
    </row>
    <row r="148" spans="1:7" ht="12" customHeight="1" hidden="1">
      <c r="A148" s="63" t="s">
        <v>10</v>
      </c>
      <c r="B148" s="66" t="s">
        <v>4</v>
      </c>
      <c r="C148" s="67"/>
      <c r="D148" s="68"/>
      <c r="E148" s="30"/>
      <c r="F148" s="62"/>
      <c r="G148" s="61"/>
    </row>
    <row r="149" spans="1:7" ht="12" customHeight="1" hidden="1">
      <c r="A149" s="64"/>
      <c r="B149" s="52"/>
      <c r="C149" s="54"/>
      <c r="D149" s="56"/>
      <c r="E149" s="28"/>
      <c r="F149" s="58"/>
      <c r="G149" s="51"/>
    </row>
    <row r="150" spans="1:7" ht="12" customHeight="1" hidden="1">
      <c r="A150" s="64"/>
      <c r="B150" s="52" t="s">
        <v>5</v>
      </c>
      <c r="C150" s="54"/>
      <c r="D150" s="56"/>
      <c r="E150" s="28"/>
      <c r="F150" s="58"/>
      <c r="G150" s="51"/>
    </row>
    <row r="151" spans="1:7" ht="12" customHeight="1" hidden="1">
      <c r="A151" s="64"/>
      <c r="B151" s="52"/>
      <c r="C151" s="54"/>
      <c r="D151" s="56"/>
      <c r="E151" s="28"/>
      <c r="F151" s="58"/>
      <c r="G151" s="51"/>
    </row>
    <row r="152" spans="1:7" ht="12" customHeight="1" hidden="1">
      <c r="A152" s="64"/>
      <c r="B152" s="52" t="s">
        <v>6</v>
      </c>
      <c r="C152" s="54"/>
      <c r="D152" s="56"/>
      <c r="E152" s="28"/>
      <c r="F152" s="58"/>
      <c r="G152" s="51"/>
    </row>
    <row r="153" spans="1:7" ht="12" customHeight="1" hidden="1">
      <c r="A153" s="64"/>
      <c r="B153" s="52"/>
      <c r="C153" s="54"/>
      <c r="D153" s="56"/>
      <c r="E153" s="28"/>
      <c r="F153" s="58"/>
      <c r="G153" s="51"/>
    </row>
    <row r="154" spans="1:7" ht="12" customHeight="1" hidden="1">
      <c r="A154" s="64"/>
      <c r="B154" s="52" t="s">
        <v>6</v>
      </c>
      <c r="C154" s="54"/>
      <c r="D154" s="56"/>
      <c r="E154" s="28"/>
      <c r="F154" s="58"/>
      <c r="G154" s="51"/>
    </row>
    <row r="155" spans="1:7" ht="12" customHeight="1" hidden="1" thickBot="1">
      <c r="A155" s="65"/>
      <c r="B155" s="53"/>
      <c r="C155" s="55"/>
      <c r="D155" s="57"/>
      <c r="E155" s="29"/>
      <c r="F155" s="59"/>
      <c r="G155" s="60"/>
    </row>
    <row r="156" spans="2:7" ht="12" customHeight="1">
      <c r="B156" s="2"/>
      <c r="C156" s="3"/>
      <c r="D156" s="4"/>
      <c r="E156" s="4"/>
      <c r="F156" s="5"/>
      <c r="G156" s="3"/>
    </row>
    <row r="157" spans="2:7" ht="29.25" customHeight="1">
      <c r="B157" s="2"/>
      <c r="C157" s="3"/>
      <c r="D157" s="4"/>
      <c r="E157" s="4"/>
      <c r="F157" s="5"/>
      <c r="G157" s="3"/>
    </row>
    <row r="158" spans="2:7" ht="12" customHeight="1">
      <c r="B158" s="6" t="str">
        <f>'[1]реквизиты'!$A$6</f>
        <v>Гл. судья, судья МК</v>
      </c>
      <c r="C158" s="7"/>
      <c r="D158" s="7"/>
      <c r="E158" s="7"/>
      <c r="F158" s="27" t="str">
        <f>'[1]реквизиты'!$G$7</f>
        <v>С.Ю.Аткунов</v>
      </c>
      <c r="G158" s="7"/>
    </row>
    <row r="159" spans="2:7" ht="21.75" customHeight="1">
      <c r="B159" s="6"/>
      <c r="C159" s="8"/>
      <c r="D159" s="8"/>
      <c r="E159" s="8"/>
      <c r="F159" s="26" t="str">
        <f>'[1]реквизиты'!$G$8</f>
        <v>/г. Г-Алтайск/</v>
      </c>
      <c r="G159" s="8"/>
    </row>
    <row r="160" spans="2:7" ht="12" customHeight="1">
      <c r="B160" s="6" t="str">
        <f>'[1]реквизиты'!$A$8</f>
        <v>Гл. секретарь, судья МК</v>
      </c>
      <c r="C160" s="8"/>
      <c r="D160" s="8"/>
      <c r="E160" s="8"/>
      <c r="F160" s="27" t="str">
        <f>'[1]реквизиты'!$G$9</f>
        <v>Д.Е.Вышегородцев</v>
      </c>
      <c r="G160" s="7"/>
    </row>
    <row r="161" spans="3:7" ht="12" customHeight="1">
      <c r="C161" s="1"/>
      <c r="F161" t="str">
        <f>'[1]реквизиты'!$G$10</f>
        <v>/г.Северск/</v>
      </c>
      <c r="G161" s="8"/>
    </row>
    <row r="166" ht="12.75">
      <c r="R166" t="s">
        <v>12</v>
      </c>
    </row>
  </sheetData>
  <sheetProtection/>
  <mergeCells count="504">
    <mergeCell ref="E108:E109"/>
    <mergeCell ref="E132:E133"/>
    <mergeCell ref="E121:E122"/>
    <mergeCell ref="E123:E124"/>
    <mergeCell ref="E126:E127"/>
    <mergeCell ref="E128:E129"/>
    <mergeCell ref="E130:E131"/>
    <mergeCell ref="E82:E83"/>
    <mergeCell ref="E74:E75"/>
    <mergeCell ref="E84:E85"/>
    <mergeCell ref="A3:G3"/>
    <mergeCell ref="D119:D120"/>
    <mergeCell ref="E119:E120"/>
    <mergeCell ref="D113:D114"/>
    <mergeCell ref="D115:D116"/>
    <mergeCell ref="E113:E114"/>
    <mergeCell ref="E115:E116"/>
    <mergeCell ref="E117:E118"/>
    <mergeCell ref="E13:E14"/>
    <mergeCell ref="E15:E16"/>
    <mergeCell ref="E17:E18"/>
    <mergeCell ref="E19:E20"/>
    <mergeCell ref="E65:E66"/>
    <mergeCell ref="E87:E88"/>
    <mergeCell ref="E110:E111"/>
    <mergeCell ref="E102:E103"/>
    <mergeCell ref="E69:E70"/>
    <mergeCell ref="G128:G129"/>
    <mergeCell ref="C126:C127"/>
    <mergeCell ref="F126:F127"/>
    <mergeCell ref="F128:F129"/>
    <mergeCell ref="G121:G122"/>
    <mergeCell ref="F123:F124"/>
    <mergeCell ref="G119:G120"/>
    <mergeCell ref="F110:F111"/>
    <mergeCell ref="F113:F114"/>
    <mergeCell ref="G110:G111"/>
    <mergeCell ref="F119:F120"/>
    <mergeCell ref="F117:F118"/>
    <mergeCell ref="B126:B127"/>
    <mergeCell ref="G132:G133"/>
    <mergeCell ref="B132:B133"/>
    <mergeCell ref="C132:C133"/>
    <mergeCell ref="D132:D133"/>
    <mergeCell ref="F132:F133"/>
    <mergeCell ref="B130:B131"/>
    <mergeCell ref="C130:C131"/>
    <mergeCell ref="G130:G131"/>
    <mergeCell ref="D130:D131"/>
    <mergeCell ref="D106:D107"/>
    <mergeCell ref="D102:D103"/>
    <mergeCell ref="C104:C105"/>
    <mergeCell ref="D104:D105"/>
    <mergeCell ref="E104:E105"/>
    <mergeCell ref="E106:E107"/>
    <mergeCell ref="G80:G81"/>
    <mergeCell ref="G76:G77"/>
    <mergeCell ref="F106:F107"/>
    <mergeCell ref="G87:G88"/>
    <mergeCell ref="G89:G90"/>
    <mergeCell ref="G100:G101"/>
    <mergeCell ref="E93:E94"/>
    <mergeCell ref="G106:G107"/>
    <mergeCell ref="B80:B81"/>
    <mergeCell ref="C80:C81"/>
    <mergeCell ref="F82:F83"/>
    <mergeCell ref="C97:C98"/>
    <mergeCell ref="C95:C96"/>
    <mergeCell ref="B93:B94"/>
    <mergeCell ref="B97:B98"/>
    <mergeCell ref="D91:D92"/>
    <mergeCell ref="D93:D94"/>
    <mergeCell ref="D97:D98"/>
    <mergeCell ref="F52:F53"/>
    <mergeCell ref="G52:G53"/>
    <mergeCell ref="B74:B75"/>
    <mergeCell ref="D71:D72"/>
    <mergeCell ref="C74:C75"/>
    <mergeCell ref="D74:D75"/>
    <mergeCell ref="G71:G72"/>
    <mergeCell ref="B71:B72"/>
    <mergeCell ref="E67:E68"/>
    <mergeCell ref="E71:E72"/>
    <mergeCell ref="D56:D57"/>
    <mergeCell ref="F56:F57"/>
    <mergeCell ref="F80:F81"/>
    <mergeCell ref="G78:G79"/>
    <mergeCell ref="G61:G62"/>
    <mergeCell ref="F78:F79"/>
    <mergeCell ref="E76:E77"/>
    <mergeCell ref="E78:E79"/>
    <mergeCell ref="E80:E81"/>
    <mergeCell ref="E52:E53"/>
    <mergeCell ref="E54:E55"/>
    <mergeCell ref="E56:E57"/>
    <mergeCell ref="E58:E59"/>
    <mergeCell ref="C71:C72"/>
    <mergeCell ref="F71:F72"/>
    <mergeCell ref="F67:F68"/>
    <mergeCell ref="D65:D66"/>
    <mergeCell ref="E61:E62"/>
    <mergeCell ref="E63:E64"/>
    <mergeCell ref="F65:F66"/>
    <mergeCell ref="G65:G66"/>
    <mergeCell ref="B50:B51"/>
    <mergeCell ref="B52:B53"/>
    <mergeCell ref="C52:C53"/>
    <mergeCell ref="C69:C70"/>
    <mergeCell ref="C63:C64"/>
    <mergeCell ref="C56:C57"/>
    <mergeCell ref="B61:B62"/>
    <mergeCell ref="C61:C62"/>
    <mergeCell ref="B54:B55"/>
    <mergeCell ref="C54:C55"/>
    <mergeCell ref="B56:B57"/>
    <mergeCell ref="H136:H137"/>
    <mergeCell ref="H121:H122"/>
    <mergeCell ref="H123:H124"/>
    <mergeCell ref="H128:H129"/>
    <mergeCell ref="H126:H127"/>
    <mergeCell ref="H24:H25"/>
    <mergeCell ref="G39:G40"/>
    <mergeCell ref="H30:H31"/>
    <mergeCell ref="G37:G38"/>
    <mergeCell ref="C28:C29"/>
    <mergeCell ref="C26:C27"/>
    <mergeCell ref="G28:G29"/>
    <mergeCell ref="G30:G31"/>
    <mergeCell ref="F30:F31"/>
    <mergeCell ref="E30:E31"/>
    <mergeCell ref="D30:D31"/>
    <mergeCell ref="H134:H135"/>
    <mergeCell ref="H82:H83"/>
    <mergeCell ref="H71:H72"/>
    <mergeCell ref="C30:C31"/>
    <mergeCell ref="H35:H36"/>
    <mergeCell ref="C41:C42"/>
    <mergeCell ref="D41:D42"/>
    <mergeCell ref="G63:G64"/>
    <mergeCell ref="G69:G70"/>
    <mergeCell ref="G67:G68"/>
    <mergeCell ref="H61:H62"/>
    <mergeCell ref="G123:G124"/>
    <mergeCell ref="D121:D122"/>
    <mergeCell ref="F121:F122"/>
    <mergeCell ref="H113:H114"/>
    <mergeCell ref="H115:H116"/>
    <mergeCell ref="D117:D118"/>
    <mergeCell ref="H76:H77"/>
    <mergeCell ref="H69:H70"/>
    <mergeCell ref="H97:H98"/>
    <mergeCell ref="H108:H109"/>
    <mergeCell ref="H63:H64"/>
    <mergeCell ref="H102:H103"/>
    <mergeCell ref="H110:H111"/>
    <mergeCell ref="H95:H96"/>
    <mergeCell ref="H89:H90"/>
    <mergeCell ref="H87:H88"/>
    <mergeCell ref="H100:H101"/>
    <mergeCell ref="H84:H85"/>
    <mergeCell ref="H74:H75"/>
    <mergeCell ref="H7:H8"/>
    <mergeCell ref="H9:H10"/>
    <mergeCell ref="H13:H14"/>
    <mergeCell ref="H22:H23"/>
    <mergeCell ref="H11:H12"/>
    <mergeCell ref="H19:H20"/>
    <mergeCell ref="G136:G137"/>
    <mergeCell ref="D134:D135"/>
    <mergeCell ref="A1:H1"/>
    <mergeCell ref="A2:H2"/>
    <mergeCell ref="A4:H4"/>
    <mergeCell ref="A5:H5"/>
    <mergeCell ref="G82:G83"/>
    <mergeCell ref="D82:D83"/>
    <mergeCell ref="D78:D79"/>
    <mergeCell ref="D126:D127"/>
    <mergeCell ref="D76:D77"/>
    <mergeCell ref="D136:D137"/>
    <mergeCell ref="F136:F137"/>
    <mergeCell ref="D84:D85"/>
    <mergeCell ref="F104:F105"/>
    <mergeCell ref="F108:F109"/>
    <mergeCell ref="F134:F135"/>
    <mergeCell ref="F115:F116"/>
    <mergeCell ref="D123:D124"/>
    <mergeCell ref="D80:D81"/>
    <mergeCell ref="G134:G135"/>
    <mergeCell ref="F130:F131"/>
    <mergeCell ref="G97:G98"/>
    <mergeCell ref="D110:D111"/>
    <mergeCell ref="G113:G114"/>
    <mergeCell ref="G108:G109"/>
    <mergeCell ref="F102:F103"/>
    <mergeCell ref="D108:D109"/>
    <mergeCell ref="G102:G103"/>
    <mergeCell ref="E97:E98"/>
    <mergeCell ref="G126:G127"/>
    <mergeCell ref="F76:F77"/>
    <mergeCell ref="F74:F75"/>
    <mergeCell ref="G115:G116"/>
    <mergeCell ref="G117:G118"/>
    <mergeCell ref="F97:F98"/>
    <mergeCell ref="G93:G94"/>
    <mergeCell ref="F95:F96"/>
    <mergeCell ref="G91:G92"/>
    <mergeCell ref="G104:G105"/>
    <mergeCell ref="G74:G75"/>
    <mergeCell ref="F84:F85"/>
    <mergeCell ref="G84:G85"/>
    <mergeCell ref="G95:G96"/>
    <mergeCell ref="C65:C66"/>
    <mergeCell ref="F63:F64"/>
    <mergeCell ref="D69:D70"/>
    <mergeCell ref="B63:B64"/>
    <mergeCell ref="B67:B68"/>
    <mergeCell ref="F69:F70"/>
    <mergeCell ref="D67:D68"/>
    <mergeCell ref="D63:D64"/>
    <mergeCell ref="B69:B70"/>
    <mergeCell ref="C67:C68"/>
    <mergeCell ref="D61:D62"/>
    <mergeCell ref="F61:F62"/>
    <mergeCell ref="G50:G51"/>
    <mergeCell ref="F45:F46"/>
    <mergeCell ref="D58:D59"/>
    <mergeCell ref="G58:G59"/>
    <mergeCell ref="G48:G49"/>
    <mergeCell ref="D54:D55"/>
    <mergeCell ref="F54:F55"/>
    <mergeCell ref="D52:D53"/>
    <mergeCell ref="H43:H44"/>
    <mergeCell ref="H45:H46"/>
    <mergeCell ref="H48:H49"/>
    <mergeCell ref="G43:G44"/>
    <mergeCell ref="G45:G46"/>
    <mergeCell ref="O31:O32"/>
    <mergeCell ref="H37:H38"/>
    <mergeCell ref="H32:H33"/>
    <mergeCell ref="I35:I36"/>
    <mergeCell ref="I37:I38"/>
    <mergeCell ref="G41:G42"/>
    <mergeCell ref="H50:H51"/>
    <mergeCell ref="B58:B59"/>
    <mergeCell ref="C58:C59"/>
    <mergeCell ref="F58:F59"/>
    <mergeCell ref="G56:G57"/>
    <mergeCell ref="H56:H57"/>
    <mergeCell ref="H58:H59"/>
    <mergeCell ref="C50:C51"/>
    <mergeCell ref="G54:G55"/>
    <mergeCell ref="B32:B33"/>
    <mergeCell ref="B39:B40"/>
    <mergeCell ref="G35:G36"/>
    <mergeCell ref="D32:D33"/>
    <mergeCell ref="C35:C36"/>
    <mergeCell ref="D35:D36"/>
    <mergeCell ref="C37:C38"/>
    <mergeCell ref="C39:C40"/>
    <mergeCell ref="E39:E40"/>
    <mergeCell ref="E32:E33"/>
    <mergeCell ref="C48:C49"/>
    <mergeCell ref="E50:E51"/>
    <mergeCell ref="E48:E49"/>
    <mergeCell ref="F41:F42"/>
    <mergeCell ref="C43:C44"/>
    <mergeCell ref="D43:D44"/>
    <mergeCell ref="F43:F44"/>
    <mergeCell ref="C45:C46"/>
    <mergeCell ref="E41:E42"/>
    <mergeCell ref="E43:E44"/>
    <mergeCell ref="F50:F51"/>
    <mergeCell ref="D50:D51"/>
    <mergeCell ref="D45:D46"/>
    <mergeCell ref="D48:D49"/>
    <mergeCell ref="F48:F49"/>
    <mergeCell ref="E45:E46"/>
    <mergeCell ref="D39:D40"/>
    <mergeCell ref="F39:F40"/>
    <mergeCell ref="G22:G23"/>
    <mergeCell ref="F22:F23"/>
    <mergeCell ref="F28:F29"/>
    <mergeCell ref="G24:G25"/>
    <mergeCell ref="G26:G27"/>
    <mergeCell ref="E26:E27"/>
    <mergeCell ref="E28:E29"/>
    <mergeCell ref="D28:D29"/>
    <mergeCell ref="F32:F33"/>
    <mergeCell ref="B37:B38"/>
    <mergeCell ref="G32:G33"/>
    <mergeCell ref="C32:C33"/>
    <mergeCell ref="D37:D38"/>
    <mergeCell ref="F37:F38"/>
    <mergeCell ref="F35:F36"/>
    <mergeCell ref="B35:B36"/>
    <mergeCell ref="E35:E36"/>
    <mergeCell ref="E37:E38"/>
    <mergeCell ref="F17:F18"/>
    <mergeCell ref="F19:F20"/>
    <mergeCell ref="D15:D16"/>
    <mergeCell ref="F15:F16"/>
    <mergeCell ref="F26:F27"/>
    <mergeCell ref="D22:D23"/>
    <mergeCell ref="C22:C23"/>
    <mergeCell ref="E22:E23"/>
    <mergeCell ref="E24:E25"/>
    <mergeCell ref="F24:F25"/>
    <mergeCell ref="D26:D27"/>
    <mergeCell ref="B28:B29"/>
    <mergeCell ref="B11:B12"/>
    <mergeCell ref="C24:C25"/>
    <mergeCell ref="D24:D25"/>
    <mergeCell ref="C15:C16"/>
    <mergeCell ref="D19:D20"/>
    <mergeCell ref="D17:D18"/>
    <mergeCell ref="C13:C14"/>
    <mergeCell ref="C17:C18"/>
    <mergeCell ref="C19:C20"/>
    <mergeCell ref="F11:F12"/>
    <mergeCell ref="F13:F14"/>
    <mergeCell ref="B9:B10"/>
    <mergeCell ref="C9:C10"/>
    <mergeCell ref="E9:E10"/>
    <mergeCell ref="E11:E12"/>
    <mergeCell ref="G13:G14"/>
    <mergeCell ref="G11:G12"/>
    <mergeCell ref="G19:G20"/>
    <mergeCell ref="G15:G16"/>
    <mergeCell ref="D11:D12"/>
    <mergeCell ref="B19:B20"/>
    <mergeCell ref="C11:C12"/>
    <mergeCell ref="D13:D14"/>
    <mergeCell ref="G17:G18"/>
    <mergeCell ref="B7:B8"/>
    <mergeCell ref="D7:D8"/>
    <mergeCell ref="F7:F8"/>
    <mergeCell ref="C7:C8"/>
    <mergeCell ref="E7:E8"/>
    <mergeCell ref="G9:G10"/>
    <mergeCell ref="D9:D10"/>
    <mergeCell ref="F9:F10"/>
    <mergeCell ref="G7:G8"/>
    <mergeCell ref="C87:C88"/>
    <mergeCell ref="B87:B88"/>
    <mergeCell ref="B76:B77"/>
    <mergeCell ref="B78:B79"/>
    <mergeCell ref="B82:B83"/>
    <mergeCell ref="C84:C85"/>
    <mergeCell ref="C82:C83"/>
    <mergeCell ref="C78:C79"/>
    <mergeCell ref="C76:C77"/>
    <mergeCell ref="B84:B85"/>
    <mergeCell ref="B102:B103"/>
    <mergeCell ref="F89:F90"/>
    <mergeCell ref="C89:C90"/>
    <mergeCell ref="C93:C94"/>
    <mergeCell ref="F93:F94"/>
    <mergeCell ref="D95:D96"/>
    <mergeCell ref="E95:E96"/>
    <mergeCell ref="B91:B92"/>
    <mergeCell ref="E100:E101"/>
    <mergeCell ref="C100:C101"/>
    <mergeCell ref="D87:D88"/>
    <mergeCell ref="F87:F88"/>
    <mergeCell ref="D100:D101"/>
    <mergeCell ref="F100:F101"/>
    <mergeCell ref="F91:F92"/>
    <mergeCell ref="D89:D90"/>
    <mergeCell ref="E89:E90"/>
    <mergeCell ref="E91:E92"/>
    <mergeCell ref="C91:C92"/>
    <mergeCell ref="B136:B137"/>
    <mergeCell ref="C110:C111"/>
    <mergeCell ref="C121:C122"/>
    <mergeCell ref="B121:B122"/>
    <mergeCell ref="C117:C118"/>
    <mergeCell ref="C108:C109"/>
    <mergeCell ref="B110:B111"/>
    <mergeCell ref="C102:C103"/>
    <mergeCell ref="B100:B101"/>
    <mergeCell ref="B30:B31"/>
    <mergeCell ref="B45:B46"/>
    <mergeCell ref="B128:B129"/>
    <mergeCell ref="B108:B109"/>
    <mergeCell ref="B48:B49"/>
    <mergeCell ref="B106:B107"/>
    <mergeCell ref="B43:B44"/>
    <mergeCell ref="B65:B66"/>
    <mergeCell ref="B119:B120"/>
    <mergeCell ref="B117:B118"/>
    <mergeCell ref="A9:A20"/>
    <mergeCell ref="A22:A33"/>
    <mergeCell ref="A35:A46"/>
    <mergeCell ref="B41:B42"/>
    <mergeCell ref="B15:B16"/>
    <mergeCell ref="B17:B18"/>
    <mergeCell ref="B22:B23"/>
    <mergeCell ref="B13:B14"/>
    <mergeCell ref="B24:B25"/>
    <mergeCell ref="B26:B27"/>
    <mergeCell ref="A139:A146"/>
    <mergeCell ref="A74:A85"/>
    <mergeCell ref="A87:A98"/>
    <mergeCell ref="A100:A111"/>
    <mergeCell ref="A113:A124"/>
    <mergeCell ref="C134:C135"/>
    <mergeCell ref="C128:C129"/>
    <mergeCell ref="D128:D129"/>
    <mergeCell ref="A48:A59"/>
    <mergeCell ref="A61:A72"/>
    <mergeCell ref="A126:A137"/>
    <mergeCell ref="C106:C107"/>
    <mergeCell ref="B104:B105"/>
    <mergeCell ref="B89:B90"/>
    <mergeCell ref="B95:B96"/>
    <mergeCell ref="C119:C120"/>
    <mergeCell ref="F143:F144"/>
    <mergeCell ref="B143:B144"/>
    <mergeCell ref="B145:B146"/>
    <mergeCell ref="B123:B124"/>
    <mergeCell ref="F139:F140"/>
    <mergeCell ref="C139:C140"/>
    <mergeCell ref="C123:C124"/>
    <mergeCell ref="C136:C137"/>
    <mergeCell ref="B134:B135"/>
    <mergeCell ref="B115:B116"/>
    <mergeCell ref="C115:C116"/>
    <mergeCell ref="B113:B114"/>
    <mergeCell ref="C113:C114"/>
    <mergeCell ref="G141:G142"/>
    <mergeCell ref="B139:B140"/>
    <mergeCell ref="D139:D140"/>
    <mergeCell ref="B141:B142"/>
    <mergeCell ref="C141:C142"/>
    <mergeCell ref="D141:D142"/>
    <mergeCell ref="F141:F142"/>
    <mergeCell ref="G139:G140"/>
    <mergeCell ref="G150:G151"/>
    <mergeCell ref="C152:C153"/>
    <mergeCell ref="D152:D153"/>
    <mergeCell ref="G143:G144"/>
    <mergeCell ref="C145:C146"/>
    <mergeCell ref="D145:D146"/>
    <mergeCell ref="F145:F146"/>
    <mergeCell ref="G145:G146"/>
    <mergeCell ref="C143:C144"/>
    <mergeCell ref="D143:D144"/>
    <mergeCell ref="F148:F149"/>
    <mergeCell ref="A148:A155"/>
    <mergeCell ref="B148:B149"/>
    <mergeCell ref="C148:C149"/>
    <mergeCell ref="D148:D149"/>
    <mergeCell ref="B152:B153"/>
    <mergeCell ref="C150:C151"/>
    <mergeCell ref="D150:D151"/>
    <mergeCell ref="F150:F151"/>
    <mergeCell ref="A6:H6"/>
    <mergeCell ref="G152:G153"/>
    <mergeCell ref="B154:B155"/>
    <mergeCell ref="C154:C155"/>
    <mergeCell ref="D154:D155"/>
    <mergeCell ref="F154:F155"/>
    <mergeCell ref="G154:G155"/>
    <mergeCell ref="F152:F153"/>
    <mergeCell ref="G148:G149"/>
    <mergeCell ref="B150:B151"/>
    <mergeCell ref="I9:I10"/>
    <mergeCell ref="I11:I12"/>
    <mergeCell ref="I13:I14"/>
    <mergeCell ref="I15:I16"/>
    <mergeCell ref="I22:I23"/>
    <mergeCell ref="I24:I25"/>
    <mergeCell ref="I26:I27"/>
    <mergeCell ref="I28:I29"/>
    <mergeCell ref="I39:I40"/>
    <mergeCell ref="I41:I42"/>
    <mergeCell ref="I48:I49"/>
    <mergeCell ref="I50:I51"/>
    <mergeCell ref="I52:I53"/>
    <mergeCell ref="I54:I55"/>
    <mergeCell ref="I61:I62"/>
    <mergeCell ref="I63:I64"/>
    <mergeCell ref="I65:I66"/>
    <mergeCell ref="I67:I68"/>
    <mergeCell ref="I74:I75"/>
    <mergeCell ref="I76:I77"/>
    <mergeCell ref="I78:I79"/>
    <mergeCell ref="I80:I81"/>
    <mergeCell ref="I87:I88"/>
    <mergeCell ref="I89:I90"/>
    <mergeCell ref="I91:I92"/>
    <mergeCell ref="I93:I94"/>
    <mergeCell ref="I100:I101"/>
    <mergeCell ref="I102:I103"/>
    <mergeCell ref="I104:I105"/>
    <mergeCell ref="I106:I107"/>
    <mergeCell ref="I113:I114"/>
    <mergeCell ref="I115:I116"/>
    <mergeCell ref="I130:I131"/>
    <mergeCell ref="I132:I133"/>
    <mergeCell ref="I117:I118"/>
    <mergeCell ref="I119:I120"/>
    <mergeCell ref="I126:I127"/>
    <mergeCell ref="I128:I129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61" max="7" man="1"/>
  </rowBreaks>
  <colBreaks count="2" manualBreakCount="2">
    <brk id="12" max="65535" man="1"/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A46">
      <selection activeCell="G160" sqref="A1:H1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118" t="s">
        <v>7</v>
      </c>
      <c r="B1" s="118"/>
      <c r="C1" s="118"/>
      <c r="D1" s="118"/>
      <c r="E1" s="118"/>
      <c r="F1" s="118"/>
      <c r="G1" s="118"/>
      <c r="H1" s="118"/>
    </row>
    <row r="2" spans="1:8" ht="17.25" customHeight="1">
      <c r="A2" s="50" t="s">
        <v>8</v>
      </c>
      <c r="B2" s="50"/>
      <c r="C2" s="50"/>
      <c r="D2" s="50"/>
      <c r="E2" s="50"/>
      <c r="F2" s="50"/>
      <c r="G2" s="50"/>
      <c r="H2" s="50"/>
    </row>
    <row r="3" spans="1:8" ht="29.25" customHeight="1">
      <c r="A3" s="131" t="str">
        <f>'[1]реквизиты'!$A$2</f>
        <v>Чемпионат Сибирского федерального округа по самбо среди мужчин</v>
      </c>
      <c r="B3" s="131"/>
      <c r="C3" s="131"/>
      <c r="D3" s="131"/>
      <c r="E3" s="131"/>
      <c r="F3" s="131"/>
      <c r="G3" s="131"/>
      <c r="H3" s="131"/>
    </row>
    <row r="4" spans="1:8" ht="16.5" customHeight="1">
      <c r="A4" s="50" t="str">
        <f>'[1]реквизиты'!$A$3</f>
        <v>11-15 декабря 2013г.                                                         г.Улан-Удэ</v>
      </c>
      <c r="B4" s="50"/>
      <c r="C4" s="50"/>
      <c r="D4" s="50"/>
      <c r="E4" s="50"/>
      <c r="F4" s="50"/>
      <c r="G4" s="50"/>
      <c r="H4" s="50"/>
    </row>
    <row r="5" spans="1:8" ht="3.75" customHeight="1" thickBot="1">
      <c r="A5" s="50"/>
      <c r="B5" s="50"/>
      <c r="C5" s="50"/>
      <c r="D5" s="50"/>
      <c r="E5" s="50"/>
      <c r="F5" s="50"/>
      <c r="G5" s="50"/>
      <c r="H5" s="50"/>
    </row>
    <row r="6" spans="2:8" ht="10.5" customHeight="1">
      <c r="B6" s="94" t="s">
        <v>0</v>
      </c>
      <c r="C6" s="96" t="s">
        <v>1</v>
      </c>
      <c r="D6" s="96" t="s">
        <v>2</v>
      </c>
      <c r="E6" s="96" t="s">
        <v>17</v>
      </c>
      <c r="F6" s="96" t="s">
        <v>18</v>
      </c>
      <c r="G6" s="99" t="s">
        <v>3</v>
      </c>
      <c r="H6" s="120"/>
    </row>
    <row r="7" spans="2:8" ht="15" customHeight="1" thickBot="1">
      <c r="B7" s="95"/>
      <c r="C7" s="97"/>
      <c r="D7" s="97"/>
      <c r="E7" s="97"/>
      <c r="F7" s="97"/>
      <c r="G7" s="100"/>
      <c r="H7" s="120"/>
    </row>
    <row r="8" spans="1:9" ht="12" customHeight="1">
      <c r="A8" s="63" t="s">
        <v>11</v>
      </c>
      <c r="B8" s="101" t="s">
        <v>4</v>
      </c>
      <c r="C8" s="72" t="str">
        <f>VLOOKUP(I8,'[1]регистрация'!$D$1:$I$515,2,FALSE)</f>
        <v>Енчинов Кудайберген Абрамович</v>
      </c>
      <c r="D8" s="68" t="str">
        <f>VLOOKUP(I8,'[1]регистрация'!$D$1:$I$515,3,FALSE)</f>
        <v>28.01.91, МС</v>
      </c>
      <c r="E8" s="68" t="str">
        <f>VLOOKUP(I8,'[1]регистрация'!$D$1:$I$515,4,FALSE)</f>
        <v>СФО</v>
      </c>
      <c r="F8" s="62" t="str">
        <f>VLOOKUP(I8,'[1]регистрация'!$D$1:$I$515,5,FALSE)</f>
        <v>Р.Алтай, Г-Алтайск, Д.</v>
      </c>
      <c r="G8" s="61" t="str">
        <f>VLOOKUP(I8,'[1]регистрация'!$D$1:$J$515,7,FALSE)</f>
        <v>Яйтаков М.Я. Санин АА</v>
      </c>
      <c r="H8" s="130"/>
      <c r="I8" s="49">
        <v>1</v>
      </c>
    </row>
    <row r="9" spans="1:9" ht="12" customHeight="1">
      <c r="A9" s="64"/>
      <c r="B9" s="102"/>
      <c r="C9" s="73"/>
      <c r="D9" s="90"/>
      <c r="E9" s="90"/>
      <c r="F9" s="91"/>
      <c r="G9" s="98"/>
      <c r="H9" s="130"/>
      <c r="I9" s="49"/>
    </row>
    <row r="10" spans="1:9" ht="12" customHeight="1">
      <c r="A10" s="64"/>
      <c r="B10" s="102" t="s">
        <v>5</v>
      </c>
      <c r="C10" s="70" t="str">
        <f>VLOOKUP(I10,'[1]регистрация'!$D$1:$I$515,2,FALSE)</f>
        <v>Ондар Артур Романович</v>
      </c>
      <c r="D10" s="56" t="str">
        <f>VLOOKUP(I10,'[1]регистрация'!$D$1:$I$515,3,FALSE)</f>
        <v>14.01.1992, МС</v>
      </c>
      <c r="E10" s="56" t="str">
        <f>VLOOKUP(I10,'[1]регистрация'!$D$1:$I$515,4,FALSE)</f>
        <v>СФО</v>
      </c>
      <c r="F10" s="58" t="str">
        <f>VLOOKUP(I10,'[1]регистрация'!$D$1:$I$515,5,FALSE)</f>
        <v>Р.Тыва, Кызыл</v>
      </c>
      <c r="G10" s="51" t="str">
        <f>VLOOKUP(I10,'[1]регистрация'!$D$1:$J$515,7,FALSE)</f>
        <v>Лоовай Д.Д.</v>
      </c>
      <c r="H10" s="130"/>
      <c r="I10" s="49">
        <v>2</v>
      </c>
    </row>
    <row r="11" spans="1:9" ht="12" customHeight="1">
      <c r="A11" s="64"/>
      <c r="B11" s="102"/>
      <c r="C11" s="70"/>
      <c r="D11" s="56"/>
      <c r="E11" s="56"/>
      <c r="F11" s="58"/>
      <c r="G11" s="51"/>
      <c r="H11" s="130"/>
      <c r="I11" s="49"/>
    </row>
    <row r="12" spans="1:9" ht="12" customHeight="1">
      <c r="A12" s="64"/>
      <c r="B12" s="52" t="s">
        <v>6</v>
      </c>
      <c r="C12" s="70" t="str">
        <f>VLOOKUP(I12,'[1]регистрация'!$D$1:$I$515,2,FALSE)</f>
        <v>Куюков Эзен Владимирович</v>
      </c>
      <c r="D12" s="56" t="str">
        <f>VLOOKUP(I12,'[1]регистрация'!$D$1:$I$515,3,FALSE)</f>
        <v>24.10.1992,   </v>
      </c>
      <c r="E12" s="56" t="str">
        <f>VLOOKUP(I12,'[1]регистрация'!$D$1:$I$515,4,FALSE)</f>
        <v>СФО</v>
      </c>
      <c r="F12" s="58" t="str">
        <f>VLOOKUP(I12,'[1]регистрация'!$D$1:$I$515,5,FALSE)</f>
        <v>Р.Алтай, Г-Алтайск</v>
      </c>
      <c r="G12" s="51" t="str">
        <f>VLOOKUP(I12,'[1]регистрация'!$D$1:$J$515,7,FALSE)</f>
        <v>Яйтаков М.Я.</v>
      </c>
      <c r="H12" s="129"/>
      <c r="I12" s="49">
        <v>3</v>
      </c>
    </row>
    <row r="13" spans="1:9" ht="12" customHeight="1">
      <c r="A13" s="64"/>
      <c r="B13" s="52"/>
      <c r="C13" s="70"/>
      <c r="D13" s="56"/>
      <c r="E13" s="56"/>
      <c r="F13" s="58"/>
      <c r="G13" s="51"/>
      <c r="H13" s="129"/>
      <c r="I13" s="49"/>
    </row>
    <row r="14" spans="1:9" ht="12" customHeight="1">
      <c r="A14" s="64"/>
      <c r="B14" s="85" t="s">
        <v>6</v>
      </c>
      <c r="C14" s="70" t="str">
        <f>VLOOKUP(I14,'[1]регистрация'!$D$1:$I$515,2,FALSE)</f>
        <v>Вержевикин Артем Викторович</v>
      </c>
      <c r="D14" s="56" t="str">
        <f>VLOOKUP(I14,'[1]регистрация'!$D$1:$I$515,3,FALSE)</f>
        <v>01.07.1991, МС</v>
      </c>
      <c r="E14" s="56" t="str">
        <f>VLOOKUP(I14,'[1]регистрация'!$D$1:$I$515,4,FALSE)</f>
        <v>СФО</v>
      </c>
      <c r="F14" s="58" t="str">
        <f>VLOOKUP(I14,'[1]регистрация'!$D$1:$I$515,5,FALSE)</f>
        <v>Кемеровская, Юрга</v>
      </c>
      <c r="G14" s="51" t="str">
        <f>VLOOKUP(I14,'[1]регистрация'!$D$1:$J$515,7,FALSE)</f>
        <v>Гончаров В.И., Гордиенко Е.О.</v>
      </c>
      <c r="H14" s="16"/>
      <c r="I14" s="49">
        <v>4</v>
      </c>
    </row>
    <row r="15" spans="1:9" ht="12" customHeight="1">
      <c r="A15" s="64"/>
      <c r="B15" s="86"/>
      <c r="C15" s="70"/>
      <c r="D15" s="56"/>
      <c r="E15" s="56"/>
      <c r="F15" s="58"/>
      <c r="G15" s="51"/>
      <c r="H15" s="16"/>
      <c r="I15" s="49"/>
    </row>
    <row r="16" spans="1:8" ht="12" customHeight="1" hidden="1">
      <c r="A16" s="64"/>
      <c r="B16" s="85" t="s">
        <v>13</v>
      </c>
      <c r="C16" s="70"/>
      <c r="D16" s="103"/>
      <c r="E16" s="103"/>
      <c r="F16" s="70"/>
      <c r="G16" s="51"/>
      <c r="H16" s="16"/>
    </row>
    <row r="17" spans="1:8" ht="12" customHeight="1" hidden="1">
      <c r="A17" s="64"/>
      <c r="B17" s="86"/>
      <c r="C17" s="70"/>
      <c r="D17" s="103"/>
      <c r="E17" s="103"/>
      <c r="F17" s="70"/>
      <c r="G17" s="51"/>
      <c r="H17" s="16"/>
    </row>
    <row r="18" spans="1:8" ht="12" customHeight="1" hidden="1">
      <c r="A18" s="64"/>
      <c r="B18" s="52" t="s">
        <v>13</v>
      </c>
      <c r="C18" s="70"/>
      <c r="D18" s="56"/>
      <c r="E18" s="56"/>
      <c r="F18" s="47"/>
      <c r="G18" s="51"/>
      <c r="H18" s="129"/>
    </row>
    <row r="19" spans="1:8" ht="12" customHeight="1" hidden="1" thickBot="1">
      <c r="A19" s="65"/>
      <c r="B19" s="53"/>
      <c r="C19" s="104"/>
      <c r="D19" s="57"/>
      <c r="E19" s="57"/>
      <c r="F19" s="48"/>
      <c r="G19" s="60"/>
      <c r="H19" s="129"/>
    </row>
    <row r="20" spans="2:8" ht="1.5" customHeight="1" thickBot="1">
      <c r="B20" s="9"/>
      <c r="C20" s="10"/>
      <c r="D20" s="10"/>
      <c r="E20" s="10"/>
      <c r="F20" s="10"/>
      <c r="G20" s="10"/>
      <c r="H20" s="12"/>
    </row>
    <row r="21" spans="1:9" ht="12" customHeight="1">
      <c r="A21" s="132" t="s">
        <v>19</v>
      </c>
      <c r="B21" s="66" t="s">
        <v>4</v>
      </c>
      <c r="C21" s="72" t="str">
        <f>VLOOKUP(I21,'[1]регистрация'!$D$1:$I$515,2,FALSE)</f>
        <v>Тусупаев Ринат Айболатович</v>
      </c>
      <c r="D21" s="68" t="str">
        <f>VLOOKUP(I21,'[1]регистрация'!$D$1:$I$515,3,FALSE)</f>
        <v>29.01.1988, МС</v>
      </c>
      <c r="E21" s="68" t="str">
        <f>VLOOKUP(I21,'[1]регистрация'!$D$1:$I$515,4,FALSE)</f>
        <v>СФО</v>
      </c>
      <c r="F21" s="62" t="str">
        <f>VLOOKUP(I21,'[1]регистрация'!$D$1:$I$515,5,FALSE)</f>
        <v>Р.Алтай г-Алтайск</v>
      </c>
      <c r="G21" s="61" t="str">
        <f>VLOOKUP(I21,'[1]регистрация'!$D$1:$J$515,7,FALSE)</f>
        <v>Яйтаков М.Я</v>
      </c>
      <c r="H21" s="129"/>
      <c r="I21" s="49">
        <v>5</v>
      </c>
    </row>
    <row r="22" spans="1:9" ht="12" customHeight="1">
      <c r="A22" s="133"/>
      <c r="B22" s="52"/>
      <c r="C22" s="73"/>
      <c r="D22" s="90"/>
      <c r="E22" s="90"/>
      <c r="F22" s="91"/>
      <c r="G22" s="98"/>
      <c r="H22" s="129"/>
      <c r="I22" s="49"/>
    </row>
    <row r="23" spans="1:9" ht="12" customHeight="1">
      <c r="A23" s="133"/>
      <c r="B23" s="52" t="s">
        <v>5</v>
      </c>
      <c r="C23" s="70" t="str">
        <f>VLOOKUP(I23,'[1]регистрация'!$D$1:$I$515,2,FALSE)</f>
        <v>Бакиев Мурадуло Кудратович</v>
      </c>
      <c r="D23" s="56" t="str">
        <f>VLOOKUP(I23,'[1]регистрация'!$D$1:$I$515,3,FALSE)</f>
        <v>14.01.90, МС</v>
      </c>
      <c r="E23" s="56" t="str">
        <f>VLOOKUP(I23,'[1]регистрация'!$D$1:$I$515,4,FALSE)</f>
        <v>СФО</v>
      </c>
      <c r="F23" s="58" t="str">
        <f>VLOOKUP(I23,'[1]регистрация'!$D$1:$I$515,5,FALSE)</f>
        <v>СФО, Иркутская, Иркутск, Д</v>
      </c>
      <c r="G23" s="51" t="str">
        <f>VLOOKUP(I23,'[1]регистрация'!$D$1:$J$515,7,FALSE)</f>
        <v>Журавлев Ю.М.   </v>
      </c>
      <c r="H23" s="129"/>
      <c r="I23" s="49">
        <v>6</v>
      </c>
    </row>
    <row r="24" spans="1:9" ht="12" customHeight="1">
      <c r="A24" s="133"/>
      <c r="B24" s="52"/>
      <c r="C24" s="70"/>
      <c r="D24" s="56"/>
      <c r="E24" s="56"/>
      <c r="F24" s="58"/>
      <c r="G24" s="51"/>
      <c r="H24" s="129"/>
      <c r="I24" s="49"/>
    </row>
    <row r="25" spans="1:9" ht="12" customHeight="1">
      <c r="A25" s="133"/>
      <c r="B25" s="52" t="s">
        <v>6</v>
      </c>
      <c r="C25" s="70" t="str">
        <f>VLOOKUP(I25,'[1]регистрация'!$D$1:$I$515,2,FALSE)</f>
        <v>Розиков Лутфулло Хайримович</v>
      </c>
      <c r="D25" s="56" t="str">
        <f>VLOOKUP(I25,'[1]регистрация'!$D$1:$I$515,3,FALSE)</f>
        <v>06.01.89, МСМК</v>
      </c>
      <c r="E25" s="56" t="str">
        <f>VLOOKUP(I25,'[1]регистрация'!$D$1:$I$515,4,FALSE)</f>
        <v>СФО</v>
      </c>
      <c r="F25" s="58" t="str">
        <f>VLOOKUP(I25,'[1]регистрация'!$D$1:$I$515,5,FALSE)</f>
        <v>СФО, Иркутская, Иркутск, Д</v>
      </c>
      <c r="G25" s="51" t="str">
        <f>VLOOKUP(I25,'[1]регистрация'!$D$1:$J$515,7,FALSE)</f>
        <v>Журавлёв Ю.М.</v>
      </c>
      <c r="H25" s="16"/>
      <c r="I25" s="49">
        <v>7</v>
      </c>
    </row>
    <row r="26" spans="1:9" ht="12" customHeight="1">
      <c r="A26" s="133"/>
      <c r="B26" s="52"/>
      <c r="C26" s="70"/>
      <c r="D26" s="56"/>
      <c r="E26" s="56"/>
      <c r="F26" s="58"/>
      <c r="G26" s="51"/>
      <c r="H26" s="16"/>
      <c r="I26" s="49"/>
    </row>
    <row r="27" spans="1:9" ht="12" customHeight="1">
      <c r="A27" s="133"/>
      <c r="B27" s="52" t="s">
        <v>6</v>
      </c>
      <c r="C27" s="70" t="str">
        <f>VLOOKUP(I27,'[1]регистрация'!$D$1:$I$515,2,FALSE)</f>
        <v>Аратин Амаду Васильевич</v>
      </c>
      <c r="D27" s="56" t="str">
        <f>VLOOKUP(I27,'[1]регистрация'!$D$1:$I$515,3,FALSE)</f>
        <v>13.08.1992, КМС</v>
      </c>
      <c r="E27" s="56" t="str">
        <f>VLOOKUP(I27,'[1]регистрация'!$D$1:$I$515,4,FALSE)</f>
        <v>СФО</v>
      </c>
      <c r="F27" s="58" t="str">
        <f>VLOOKUP(I27,'[1]регистрация'!$D$1:$I$515,5,FALSE)</f>
        <v>Р.Алтай г-Алтайск</v>
      </c>
      <c r="G27" s="51" t="str">
        <f>VLOOKUP(I27,'[1]регистрация'!$D$1:$J$515,7,FALSE)</f>
        <v>Яйтаков А.М.</v>
      </c>
      <c r="H27" s="16"/>
      <c r="I27" s="49">
        <v>8</v>
      </c>
    </row>
    <row r="28" spans="1:9" ht="12" customHeight="1">
      <c r="A28" s="133"/>
      <c r="B28" s="52"/>
      <c r="C28" s="70"/>
      <c r="D28" s="56"/>
      <c r="E28" s="56"/>
      <c r="F28" s="58"/>
      <c r="G28" s="51"/>
      <c r="H28" s="16"/>
      <c r="I28" s="49"/>
    </row>
    <row r="29" spans="1:8" ht="12" customHeight="1" hidden="1">
      <c r="A29" s="133"/>
      <c r="B29" s="52" t="s">
        <v>13</v>
      </c>
      <c r="C29" s="47"/>
      <c r="D29" s="107"/>
      <c r="E29" s="107"/>
      <c r="F29" s="107"/>
      <c r="G29" s="105"/>
      <c r="H29" s="129"/>
    </row>
    <row r="30" spans="1:15" ht="12" customHeight="1" hidden="1">
      <c r="A30" s="133"/>
      <c r="B30" s="52"/>
      <c r="C30" s="47"/>
      <c r="D30" s="107"/>
      <c r="E30" s="107"/>
      <c r="F30" s="107"/>
      <c r="G30" s="105"/>
      <c r="H30" s="129"/>
      <c r="K30" s="20"/>
      <c r="L30" s="21"/>
      <c r="M30" s="20"/>
      <c r="N30" s="22"/>
      <c r="O30" s="110"/>
    </row>
    <row r="31" spans="1:15" ht="12" customHeight="1" hidden="1">
      <c r="A31" s="133"/>
      <c r="B31" s="52" t="s">
        <v>13</v>
      </c>
      <c r="C31" s="47"/>
      <c r="D31" s="107"/>
      <c r="E31" s="107"/>
      <c r="F31" s="70"/>
      <c r="G31" s="105"/>
      <c r="H31" s="129"/>
      <c r="K31" s="20"/>
      <c r="L31" s="21"/>
      <c r="M31" s="20"/>
      <c r="N31" s="22"/>
      <c r="O31" s="110"/>
    </row>
    <row r="32" spans="1:8" ht="12" customHeight="1" hidden="1" thickBot="1">
      <c r="A32" s="134"/>
      <c r="B32" s="53"/>
      <c r="C32" s="48"/>
      <c r="D32" s="108"/>
      <c r="E32" s="108"/>
      <c r="F32" s="104"/>
      <c r="G32" s="106"/>
      <c r="H32" s="129"/>
    </row>
    <row r="33" spans="2:8" ht="0.75" customHeight="1" thickBot="1">
      <c r="B33" s="14"/>
      <c r="C33" s="10"/>
      <c r="D33" s="10"/>
      <c r="E33" s="10"/>
      <c r="F33" s="10"/>
      <c r="G33" s="10"/>
      <c r="H33" s="12"/>
    </row>
    <row r="34" spans="1:9" ht="12" customHeight="1">
      <c r="A34" s="132" t="s">
        <v>20</v>
      </c>
      <c r="B34" s="71" t="s">
        <v>4</v>
      </c>
      <c r="C34" s="72" t="str">
        <f>VLOOKUP(I34,'[1]регистрация'!$D$1:$I$515,2,FALSE)</f>
        <v>Бакиев Баходиор Нурзулаевич</v>
      </c>
      <c r="D34" s="68" t="str">
        <f>VLOOKUP(I34,'[1]регистрация'!$D$1:$I$515,3,FALSE)</f>
        <v>20.02.1988, МС</v>
      </c>
      <c r="E34" s="68" t="str">
        <f>VLOOKUP(I34,'[1]регистрация'!$D$1:$I$515,4,FALSE)</f>
        <v>СФО</v>
      </c>
      <c r="F34" s="62" t="str">
        <f>VLOOKUP(I34,'[1]регистрация'!$D$1:$I$515,5,FALSE)</f>
        <v>Иркутская, Иркутск</v>
      </c>
      <c r="G34" s="61" t="str">
        <f>VLOOKUP(I34,'[1]регистрация'!$D$1:$J$515,7,FALSE)</f>
        <v>Журавлев Ю.М., Магура И.Б.   </v>
      </c>
      <c r="H34" s="129"/>
      <c r="I34" s="49">
        <v>9</v>
      </c>
    </row>
    <row r="35" spans="1:9" ht="12" customHeight="1">
      <c r="A35" s="133"/>
      <c r="B35" s="69"/>
      <c r="C35" s="73"/>
      <c r="D35" s="90"/>
      <c r="E35" s="90"/>
      <c r="F35" s="91"/>
      <c r="G35" s="98"/>
      <c r="H35" s="129"/>
      <c r="I35" s="49"/>
    </row>
    <row r="36" spans="1:9" ht="12" customHeight="1">
      <c r="A36" s="133"/>
      <c r="B36" s="69" t="s">
        <v>5</v>
      </c>
      <c r="C36" s="70" t="str">
        <f>VLOOKUP(I36,'[1]регистрация'!$D$1:$I$515,2,FALSE)</f>
        <v>Вяткин Сергей Сергеевич</v>
      </c>
      <c r="D36" s="56" t="str">
        <f>VLOOKUP(I36,'[1]регистрация'!$D$1:$I$515,3,FALSE)</f>
        <v>30.04.1993 МС</v>
      </c>
      <c r="E36" s="56" t="str">
        <f>VLOOKUP(I36,'[1]регистрация'!$D$1:$I$515,4,FALSE)</f>
        <v>СФО</v>
      </c>
      <c r="F36" s="58" t="str">
        <f>VLOOKUP(I36,'[1]регистрация'!$D$1:$I$515,5,FALSE)</f>
        <v>Омская,Омск, МО</v>
      </c>
      <c r="G36" s="51" t="str">
        <f>VLOOKUP(I36,'[1]регистрация'!$D$1:$J$515,7,FALSE)</f>
        <v>Кондаков Ам Горбунов АВ</v>
      </c>
      <c r="H36" s="129"/>
      <c r="I36" s="49">
        <v>10</v>
      </c>
    </row>
    <row r="37" spans="1:9" ht="12" customHeight="1">
      <c r="A37" s="133"/>
      <c r="B37" s="69"/>
      <c r="C37" s="70"/>
      <c r="D37" s="56"/>
      <c r="E37" s="56"/>
      <c r="F37" s="58"/>
      <c r="G37" s="51"/>
      <c r="H37" s="129"/>
      <c r="I37" s="49"/>
    </row>
    <row r="38" spans="1:9" ht="12" customHeight="1">
      <c r="A38" s="133"/>
      <c r="B38" s="69" t="s">
        <v>6</v>
      </c>
      <c r="C38" s="70" t="str">
        <f>VLOOKUP(I38,'[1]регистрация'!$D$1:$I$515,2,FALSE)</f>
        <v>Санин Эркеш Эдуардович</v>
      </c>
      <c r="D38" s="56" t="str">
        <f>VLOOKUP(I38,'[1]регистрация'!$D$1:$I$515,3,FALSE)</f>
        <v>20.09.1991, КМС</v>
      </c>
      <c r="E38" s="56" t="str">
        <f>VLOOKUP(I38,'[1]регистрация'!$D$1:$I$515,4,FALSE)</f>
        <v>СФО</v>
      </c>
      <c r="F38" s="58" t="str">
        <f>VLOOKUP(I38,'[1]регистрация'!$D$1:$I$515,5,FALSE)</f>
        <v>Р.Алтай г-Алтайск</v>
      </c>
      <c r="G38" s="51" t="str">
        <f>VLOOKUP(I38,'[1]регистрация'!$D$1:$J$515,7,FALSE)</f>
        <v>Аткунов С.Ю.</v>
      </c>
      <c r="H38" s="16"/>
      <c r="I38" s="49">
        <v>11</v>
      </c>
    </row>
    <row r="39" spans="1:9" ht="12" customHeight="1">
      <c r="A39" s="133"/>
      <c r="B39" s="69"/>
      <c r="C39" s="70"/>
      <c r="D39" s="56"/>
      <c r="E39" s="56"/>
      <c r="F39" s="58"/>
      <c r="G39" s="51"/>
      <c r="H39" s="16"/>
      <c r="I39" s="49"/>
    </row>
    <row r="40" spans="1:9" ht="12" customHeight="1">
      <c r="A40" s="133"/>
      <c r="B40" s="69" t="s">
        <v>6</v>
      </c>
      <c r="C40" s="70" t="str">
        <f>VLOOKUP(I40,'[1]регистрация'!$D$1:$I$515,2,FALSE)</f>
        <v>Карабашев Айдар Петрович</v>
      </c>
      <c r="D40" s="56" t="str">
        <f>VLOOKUP(I40,'[1]регистрация'!$D$1:$I$515,3,FALSE)</f>
        <v>28.05.1989, 2р</v>
      </c>
      <c r="E40" s="56" t="str">
        <f>VLOOKUP(I40,'[1]регистрация'!$D$1:$I$515,4,FALSE)</f>
        <v>СФО</v>
      </c>
      <c r="F40" s="58" t="str">
        <f>VLOOKUP(I40,'[1]регистрация'!$D$1:$I$515,5,FALSE)</f>
        <v>Томская, Томск</v>
      </c>
      <c r="G40" s="51" t="str">
        <f>VLOOKUP(I40,'[1]регистрация'!$D$1:$J$515,7,FALSE)</f>
        <v>Васильев А.А.</v>
      </c>
      <c r="H40" s="16"/>
      <c r="I40" s="49">
        <v>12</v>
      </c>
    </row>
    <row r="41" spans="1:9" ht="12" customHeight="1">
      <c r="A41" s="133"/>
      <c r="B41" s="69"/>
      <c r="C41" s="70"/>
      <c r="D41" s="56"/>
      <c r="E41" s="56"/>
      <c r="F41" s="58"/>
      <c r="G41" s="51"/>
      <c r="H41" s="16"/>
      <c r="I41" s="49"/>
    </row>
    <row r="42" spans="1:8" ht="12" customHeight="1" hidden="1">
      <c r="A42" s="133"/>
      <c r="B42" s="69" t="s">
        <v>13</v>
      </c>
      <c r="C42" s="70"/>
      <c r="D42" s="56"/>
      <c r="E42" s="56"/>
      <c r="F42" s="70"/>
      <c r="G42" s="51"/>
      <c r="H42" s="129"/>
    </row>
    <row r="43" spans="1:8" ht="12" customHeight="1" hidden="1">
      <c r="A43" s="133"/>
      <c r="B43" s="69"/>
      <c r="C43" s="70"/>
      <c r="D43" s="56"/>
      <c r="E43" s="56"/>
      <c r="F43" s="70"/>
      <c r="G43" s="51"/>
      <c r="H43" s="129"/>
    </row>
    <row r="44" spans="1:8" ht="12" customHeight="1" hidden="1">
      <c r="A44" s="133"/>
      <c r="B44" s="69" t="s">
        <v>13</v>
      </c>
      <c r="C44" s="70"/>
      <c r="D44" s="56"/>
      <c r="E44" s="56"/>
      <c r="F44" s="70"/>
      <c r="G44" s="51"/>
      <c r="H44" s="129"/>
    </row>
    <row r="45" spans="1:8" ht="12" customHeight="1" hidden="1" thickBot="1">
      <c r="A45" s="134"/>
      <c r="B45" s="74"/>
      <c r="C45" s="104"/>
      <c r="D45" s="57"/>
      <c r="E45" s="57"/>
      <c r="F45" s="104"/>
      <c r="G45" s="60"/>
      <c r="H45" s="129"/>
    </row>
    <row r="46" spans="1:8" ht="5.25" customHeight="1" thickBot="1">
      <c r="A46" s="17"/>
      <c r="B46" s="13"/>
      <c r="C46" s="18"/>
      <c r="D46" s="19"/>
      <c r="E46" s="19"/>
      <c r="F46" s="20"/>
      <c r="G46" s="23"/>
      <c r="H46" s="16"/>
    </row>
    <row r="47" spans="1:9" ht="12" customHeight="1">
      <c r="A47" s="135" t="s">
        <v>15</v>
      </c>
      <c r="B47" s="71" t="s">
        <v>4</v>
      </c>
      <c r="C47" s="72" t="str">
        <f>VLOOKUP(I47,'[1]регистрация'!$D$1:$I$515,2,FALSE)</f>
        <v>Савич Сергей Александрович</v>
      </c>
      <c r="D47" s="68" t="str">
        <f>VLOOKUP(I47,'[1]регистрация'!$D$1:$I$515,3,FALSE)</f>
        <v>03.12.1983, МСМК</v>
      </c>
      <c r="E47" s="68" t="str">
        <f>VLOOKUP(I47,'[1]регистрация'!$D$1:$I$515,4,FALSE)</f>
        <v>СФО</v>
      </c>
      <c r="F47" s="62" t="str">
        <f>VLOOKUP(I47,'[1]регистрация'!$D$1:$I$515,5,FALSE)</f>
        <v>СФО, Кемеровская, Новокузнецк, Д</v>
      </c>
      <c r="G47" s="61" t="str">
        <f>VLOOKUP(I47,'[1]регистрация'!$D$1:$J$515,7,FALSE)</f>
        <v>Белашев А.К.</v>
      </c>
      <c r="H47" s="129"/>
      <c r="I47" s="49">
        <v>13</v>
      </c>
    </row>
    <row r="48" spans="1:9" ht="12" customHeight="1">
      <c r="A48" s="136"/>
      <c r="B48" s="69"/>
      <c r="C48" s="73"/>
      <c r="D48" s="90"/>
      <c r="E48" s="90"/>
      <c r="F48" s="91"/>
      <c r="G48" s="98"/>
      <c r="H48" s="129"/>
      <c r="I48" s="49"/>
    </row>
    <row r="49" spans="1:9" ht="12" customHeight="1">
      <c r="A49" s="136"/>
      <c r="B49" s="69" t="s">
        <v>5</v>
      </c>
      <c r="C49" s="70" t="str">
        <f>VLOOKUP(I49,'[1]регистрация'!$D$1:$I$515,2,FALSE)</f>
        <v>Енчинов Эжер Игнатьевич</v>
      </c>
      <c r="D49" s="56" t="str">
        <f>VLOOKUP(I49,'[1]регистрация'!$D$1:$I$515,3,FALSE)</f>
        <v>13.01.1982, МС</v>
      </c>
      <c r="E49" s="56" t="str">
        <f>VLOOKUP(I49,'[1]регистрация'!$D$1:$I$515,4,FALSE)</f>
        <v>СФО</v>
      </c>
      <c r="F49" s="58" t="str">
        <f>VLOOKUP(I49,'[1]регистрация'!$D$1:$I$515,5,FALSE)</f>
        <v>Р.Алтай г-Алтайск</v>
      </c>
      <c r="G49" s="51" t="str">
        <f>VLOOKUP(I49,'[1]регистрация'!$D$1:$J$515,7,FALSE)</f>
        <v>Яйтаков М.Я</v>
      </c>
      <c r="H49" s="129"/>
      <c r="I49" s="49">
        <v>14</v>
      </c>
    </row>
    <row r="50" spans="1:9" ht="12" customHeight="1">
      <c r="A50" s="136"/>
      <c r="B50" s="69"/>
      <c r="C50" s="70"/>
      <c r="D50" s="56"/>
      <c r="E50" s="56"/>
      <c r="F50" s="58"/>
      <c r="G50" s="51"/>
      <c r="H50" s="129"/>
      <c r="I50" s="49"/>
    </row>
    <row r="51" spans="1:9" ht="12" customHeight="1">
      <c r="A51" s="136"/>
      <c r="B51" s="69" t="s">
        <v>6</v>
      </c>
      <c r="C51" s="70" t="str">
        <f>VLOOKUP(I51,'[1]регистрация'!$D$1:$I$515,2,FALSE)</f>
        <v>Иванов Михаил Валерьевич</v>
      </c>
      <c r="D51" s="56" t="str">
        <f>VLOOKUP(I51,'[1]регистрация'!$D$1:$I$515,3,FALSE)</f>
        <v>23.09.1987, МС</v>
      </c>
      <c r="E51" s="56" t="str">
        <f>VLOOKUP(I51,'[1]регистрация'!$D$1:$I$515,4,FALSE)</f>
        <v>СФО</v>
      </c>
      <c r="F51" s="58" t="str">
        <f>VLOOKUP(I51,'[1]регистрация'!$D$1:$I$515,5,FALSE)</f>
        <v>СФО,Красноярский,Лесосибирск</v>
      </c>
      <c r="G51" s="51" t="str">
        <f>VLOOKUP(I51,'[1]регистрация'!$D$1:$J$515,7,FALSE)</f>
        <v> Саградян В.О., Галкин ВФ</v>
      </c>
      <c r="H51" s="16"/>
      <c r="I51" s="49">
        <v>15</v>
      </c>
    </row>
    <row r="52" spans="1:9" ht="12" customHeight="1">
      <c r="A52" s="136"/>
      <c r="B52" s="69"/>
      <c r="C52" s="70"/>
      <c r="D52" s="56"/>
      <c r="E52" s="56"/>
      <c r="F52" s="58"/>
      <c r="G52" s="51"/>
      <c r="H52" s="16"/>
      <c r="I52" s="49"/>
    </row>
    <row r="53" spans="1:9" ht="12" customHeight="1">
      <c r="A53" s="136"/>
      <c r="B53" s="69" t="s">
        <v>6</v>
      </c>
      <c r="C53" s="70" t="str">
        <f>VLOOKUP(I53,'[1]регистрация'!$D$1:$I$515,2,FALSE)</f>
        <v>Пантелеев Павел Андреевич</v>
      </c>
      <c r="D53" s="56" t="str">
        <f>VLOOKUP(I53,'[1]регистрация'!$D$1:$I$515,3,FALSE)</f>
        <v>02.07.93,  КМС</v>
      </c>
      <c r="E53" s="56" t="str">
        <f>VLOOKUP(I53,'[1]регистрация'!$D$1:$I$515,4,FALSE)</f>
        <v>СФО</v>
      </c>
      <c r="F53" s="58" t="str">
        <f>VLOOKUP(I53,'[1]регистрация'!$D$1:$I$515,5,FALSE)</f>
        <v>Омская,Омск, МО</v>
      </c>
      <c r="G53" s="51" t="str">
        <f>VLOOKUP(I53,'[1]регистрация'!$D$1:$J$515,7,FALSE)</f>
        <v>Горбунов А.В., Бобровский В.А. </v>
      </c>
      <c r="H53" s="16"/>
      <c r="I53" s="49">
        <v>16</v>
      </c>
    </row>
    <row r="54" spans="1:9" ht="12" customHeight="1">
      <c r="A54" s="136"/>
      <c r="B54" s="69"/>
      <c r="C54" s="70"/>
      <c r="D54" s="56"/>
      <c r="E54" s="56"/>
      <c r="F54" s="58"/>
      <c r="G54" s="51"/>
      <c r="H54" s="16"/>
      <c r="I54" s="49"/>
    </row>
    <row r="55" spans="1:8" ht="12" customHeight="1" hidden="1">
      <c r="A55" s="136"/>
      <c r="B55" s="69" t="s">
        <v>13</v>
      </c>
      <c r="C55" s="70"/>
      <c r="D55" s="56"/>
      <c r="E55" s="56"/>
      <c r="F55" s="70"/>
      <c r="G55" s="51"/>
      <c r="H55" s="54" t="s">
        <v>16</v>
      </c>
    </row>
    <row r="56" spans="1:8" ht="12" customHeight="1" hidden="1">
      <c r="A56" s="136"/>
      <c r="B56" s="69"/>
      <c r="C56" s="70"/>
      <c r="D56" s="56"/>
      <c r="E56" s="56"/>
      <c r="F56" s="70"/>
      <c r="G56" s="51"/>
      <c r="H56" s="54"/>
    </row>
    <row r="57" spans="1:8" ht="12" customHeight="1" hidden="1">
      <c r="A57" s="136"/>
      <c r="B57" s="69" t="s">
        <v>13</v>
      </c>
      <c r="C57" s="70"/>
      <c r="D57" s="56"/>
      <c r="E57" s="56"/>
      <c r="F57" s="70"/>
      <c r="G57" s="51"/>
      <c r="H57" s="129"/>
    </row>
    <row r="58" spans="1:8" ht="12" customHeight="1" hidden="1" thickBot="1">
      <c r="A58" s="137"/>
      <c r="B58" s="74"/>
      <c r="C58" s="104"/>
      <c r="D58" s="57"/>
      <c r="E58" s="57"/>
      <c r="F58" s="104"/>
      <c r="G58" s="60"/>
      <c r="H58" s="129"/>
    </row>
    <row r="59" spans="1:8" ht="0.75" customHeight="1" thickBot="1">
      <c r="A59" s="17"/>
      <c r="B59" s="13"/>
      <c r="C59" s="18"/>
      <c r="D59" s="19"/>
      <c r="E59" s="19"/>
      <c r="F59" s="20"/>
      <c r="G59" s="23"/>
      <c r="H59" s="16"/>
    </row>
    <row r="60" spans="1:9" ht="12" customHeight="1">
      <c r="A60" s="132" t="s">
        <v>21</v>
      </c>
      <c r="B60" s="71" t="s">
        <v>4</v>
      </c>
      <c r="C60" s="72" t="str">
        <f>VLOOKUP(I60,'[1]регистрация'!$D$1:$I$515,2,FALSE)</f>
        <v>Филимонов Артем Олегович</v>
      </c>
      <c r="D60" s="68" t="str">
        <f>VLOOKUP(I60,'[1]регистрация'!$D$1:$I$515,3,FALSE)</f>
        <v>09.08.1991, КМС</v>
      </c>
      <c r="E60" s="68" t="str">
        <f>VLOOKUP(I60,'[1]регистрация'!$D$1:$I$515,4,FALSE)</f>
        <v>СФО</v>
      </c>
      <c r="F60" s="62" t="str">
        <f>VLOOKUP(I60,'[1]регистрация'!$D$1:$I$515,5,FALSE)</f>
        <v>СФО, Омская, Омск, МО</v>
      </c>
      <c r="G60" s="61" t="str">
        <f>VLOOKUP(I60,'[1]регистрация'!$D$1:$J$515,7,FALSE)</f>
        <v>Горбунов А.В. Бобровский В.А.</v>
      </c>
      <c r="H60" s="129"/>
      <c r="I60" s="49">
        <v>17</v>
      </c>
    </row>
    <row r="61" spans="1:9" ht="12" customHeight="1">
      <c r="A61" s="133"/>
      <c r="B61" s="69"/>
      <c r="C61" s="73"/>
      <c r="D61" s="90"/>
      <c r="E61" s="90"/>
      <c r="F61" s="91"/>
      <c r="G61" s="98"/>
      <c r="H61" s="129"/>
      <c r="I61" s="49"/>
    </row>
    <row r="62" spans="1:9" ht="12" customHeight="1">
      <c r="A62" s="133"/>
      <c r="B62" s="69" t="s">
        <v>5</v>
      </c>
      <c r="C62" s="70" t="str">
        <f>VLOOKUP(I62,'[1]регистрация'!$D$1:$I$515,2,FALSE)</f>
        <v>Ондар Саян Оюн-оолович</v>
      </c>
      <c r="D62" s="56" t="str">
        <f>VLOOKUP(I62,'[1]регистрация'!$D$1:$I$515,3,FALSE)</f>
        <v>14.02.1995, КМС</v>
      </c>
      <c r="E62" s="56" t="str">
        <f>VLOOKUP(I62,'[1]регистрация'!$D$1:$I$515,4,FALSE)</f>
        <v>СФО</v>
      </c>
      <c r="F62" s="58" t="str">
        <f>VLOOKUP(I62,'[1]регистрация'!$D$1:$I$515,5,FALSE)</f>
        <v>СФО, р.Тыва, Кызыл, МО</v>
      </c>
      <c r="G62" s="51" t="str">
        <f>VLOOKUP(I62,'[1]регистрация'!$D$1:$J$515,7,FALSE)</f>
        <v>Ондар Х.Ч.</v>
      </c>
      <c r="H62" s="129"/>
      <c r="I62" s="49">
        <v>18</v>
      </c>
    </row>
    <row r="63" spans="1:9" ht="12" customHeight="1">
      <c r="A63" s="133"/>
      <c r="B63" s="69"/>
      <c r="C63" s="70"/>
      <c r="D63" s="56"/>
      <c r="E63" s="56"/>
      <c r="F63" s="58"/>
      <c r="G63" s="51"/>
      <c r="H63" s="129"/>
      <c r="I63" s="49"/>
    </row>
    <row r="64" spans="1:9" ht="12" customHeight="1">
      <c r="A64" s="133"/>
      <c r="B64" s="69" t="s">
        <v>6</v>
      </c>
      <c r="C64" s="70" t="str">
        <f>VLOOKUP(I64,'[1]регистрация'!$D$1:$I$515,2,FALSE)</f>
        <v>Ардиматов Виктор Александрович</v>
      </c>
      <c r="D64" s="56" t="str">
        <f>VLOOKUP(I64,'[1]регистрация'!$D$1:$I$515,3,FALSE)</f>
        <v>10.11.1990, КМС</v>
      </c>
      <c r="E64" s="56" t="str">
        <f>VLOOKUP(I64,'[1]регистрация'!$D$1:$I$515,4,FALSE)</f>
        <v>СФО</v>
      </c>
      <c r="F64" s="58" t="str">
        <f>VLOOKUP(I64,'[1]регистрация'!$D$1:$I$515,5,FALSE)</f>
        <v>Р.Алтай г-Алтайск</v>
      </c>
      <c r="G64" s="51" t="str">
        <f>VLOOKUP(I64,'[1]регистрация'!$D$1:$J$515,7,FALSE)</f>
        <v>Аткунов С.Ю.</v>
      </c>
      <c r="H64" s="16"/>
      <c r="I64" s="49">
        <v>19</v>
      </c>
    </row>
    <row r="65" spans="1:9" ht="12" customHeight="1">
      <c r="A65" s="133"/>
      <c r="B65" s="69"/>
      <c r="C65" s="70"/>
      <c r="D65" s="56"/>
      <c r="E65" s="56"/>
      <c r="F65" s="58"/>
      <c r="G65" s="51"/>
      <c r="H65" s="16"/>
      <c r="I65" s="49"/>
    </row>
    <row r="66" spans="1:9" ht="12" customHeight="1">
      <c r="A66" s="133"/>
      <c r="B66" s="69" t="s">
        <v>6</v>
      </c>
      <c r="C66" s="70" t="str">
        <f>VLOOKUP(I66,'[1]регистрация'!$D$1:$I$515,2,FALSE)</f>
        <v>Микаелян Саро Серобович</v>
      </c>
      <c r="D66" s="56" t="str">
        <f>VLOOKUP(I66,'[1]регистрация'!$D$1:$I$515,3,FALSE)</f>
        <v>13.01.1993, КМС</v>
      </c>
      <c r="E66" s="56" t="str">
        <f>VLOOKUP(I66,'[1]регистрация'!$D$1:$I$515,4,FALSE)</f>
        <v>СФО</v>
      </c>
      <c r="F66" s="58" t="str">
        <f>VLOOKUP(I66,'[1]регистрация'!$D$1:$I$515,5,FALSE)</f>
        <v>Красноярский, Красноярск, </v>
      </c>
      <c r="G66" s="51" t="str">
        <f>VLOOKUP(I66,'[1]регистрация'!$D$1:$J$515,7,FALSE)</f>
        <v>Воробьев А.А., Саградян В.О.</v>
      </c>
      <c r="H66" s="16"/>
      <c r="I66" s="49">
        <v>20</v>
      </c>
    </row>
    <row r="67" spans="1:9" ht="12" customHeight="1">
      <c r="A67" s="133"/>
      <c r="B67" s="69"/>
      <c r="C67" s="70"/>
      <c r="D67" s="56"/>
      <c r="E67" s="56"/>
      <c r="F67" s="58"/>
      <c r="G67" s="51"/>
      <c r="H67" s="16"/>
      <c r="I67" s="49"/>
    </row>
    <row r="68" spans="1:8" ht="12" customHeight="1" hidden="1">
      <c r="A68" s="133"/>
      <c r="B68" s="69" t="s">
        <v>13</v>
      </c>
      <c r="C68" s="47"/>
      <c r="D68" s="107"/>
      <c r="E68" s="107"/>
      <c r="F68" s="107"/>
      <c r="G68" s="105"/>
      <c r="H68" s="129"/>
    </row>
    <row r="69" spans="1:8" ht="12" customHeight="1" hidden="1">
      <c r="A69" s="133"/>
      <c r="B69" s="69"/>
      <c r="C69" s="47"/>
      <c r="D69" s="107"/>
      <c r="E69" s="107"/>
      <c r="F69" s="107"/>
      <c r="G69" s="105"/>
      <c r="H69" s="129"/>
    </row>
    <row r="70" spans="1:8" ht="12" customHeight="1" hidden="1">
      <c r="A70" s="133"/>
      <c r="B70" s="69" t="s">
        <v>13</v>
      </c>
      <c r="C70" s="89"/>
      <c r="D70" s="116"/>
      <c r="E70" s="116"/>
      <c r="F70" s="58"/>
      <c r="G70" s="114"/>
      <c r="H70" s="129"/>
    </row>
    <row r="71" spans="1:8" ht="12" customHeight="1" hidden="1" thickBot="1">
      <c r="A71" s="134"/>
      <c r="B71" s="74"/>
      <c r="C71" s="124"/>
      <c r="D71" s="125"/>
      <c r="E71" s="125"/>
      <c r="F71" s="59"/>
      <c r="G71" s="126"/>
      <c r="H71" s="129"/>
    </row>
    <row r="72" spans="2:8" ht="1.5" customHeight="1" thickBot="1">
      <c r="B72" s="15"/>
      <c r="C72" s="11"/>
      <c r="D72" s="11"/>
      <c r="E72" s="11"/>
      <c r="F72" s="11"/>
      <c r="G72" s="24"/>
      <c r="H72" s="12"/>
    </row>
    <row r="73" spans="1:9" ht="12" customHeight="1">
      <c r="A73" s="132" t="s">
        <v>22</v>
      </c>
      <c r="B73" s="71" t="s">
        <v>4</v>
      </c>
      <c r="C73" s="72" t="str">
        <f>VLOOKUP(I73,'[1]регистрация'!$D$1:$I$515,2,FALSE)</f>
        <v>Ракшня Ульян Николаевич</v>
      </c>
      <c r="D73" s="68" t="str">
        <f>VLOOKUP(I73,'[1]регистрация'!$D$1:$I$515,3,FALSE)</f>
        <v>02.02.79, МСМК</v>
      </c>
      <c r="E73" s="68" t="str">
        <f>VLOOKUP(I73,'[1]регистрация'!$D$1:$I$515,4,FALSE)</f>
        <v>СФО</v>
      </c>
      <c r="F73" s="62" t="str">
        <f>VLOOKUP(I73,'[1]регистрация'!$D$1:$I$515,5,FALSE)</f>
        <v>Омская, Омск, МО</v>
      </c>
      <c r="G73" s="61" t="str">
        <f>VLOOKUP(I73,'[1]регистрация'!$D$1:$J$515,7,FALSE)</f>
        <v>Бобровский В.А.  Горбунов А.В.</v>
      </c>
      <c r="H73" s="129"/>
      <c r="I73" s="49">
        <v>21</v>
      </c>
    </row>
    <row r="74" spans="1:9" ht="12" customHeight="1">
      <c r="A74" s="133"/>
      <c r="B74" s="69"/>
      <c r="C74" s="73"/>
      <c r="D74" s="90"/>
      <c r="E74" s="90"/>
      <c r="F74" s="91"/>
      <c r="G74" s="98"/>
      <c r="H74" s="129"/>
      <c r="I74" s="49"/>
    </row>
    <row r="75" spans="1:9" ht="12" customHeight="1">
      <c r="A75" s="133"/>
      <c r="B75" s="69" t="s">
        <v>5</v>
      </c>
      <c r="C75" s="70" t="str">
        <f>VLOOKUP(I75,'[1]регистрация'!$D$1:$I$515,2,FALSE)</f>
        <v>Блинов Михаил Геннадьевич</v>
      </c>
      <c r="D75" s="56" t="str">
        <f>VLOOKUP(I75,'[1]регистрация'!$D$1:$I$515,3,FALSE)</f>
        <v>17.08.1987, МС</v>
      </c>
      <c r="E75" s="56" t="str">
        <f>VLOOKUP(I75,'[1]регистрация'!$D$1:$I$515,4,FALSE)</f>
        <v>СФО</v>
      </c>
      <c r="F75" s="58" t="str">
        <f>VLOOKUP(I75,'[1]регистрация'!$D$1:$I$515,5,FALSE)</f>
        <v>СФО, Красноярский, Лесосибирск</v>
      </c>
      <c r="G75" s="51" t="str">
        <f>VLOOKUP(I75,'[1]регистрация'!$D$1:$J$515,7,FALSE)</f>
        <v>Галкин  ВФ, Саградян В.О.</v>
      </c>
      <c r="H75" s="129"/>
      <c r="I75" s="49">
        <v>22</v>
      </c>
    </row>
    <row r="76" spans="1:9" ht="12" customHeight="1">
      <c r="A76" s="133"/>
      <c r="B76" s="69"/>
      <c r="C76" s="70"/>
      <c r="D76" s="56"/>
      <c r="E76" s="56"/>
      <c r="F76" s="58"/>
      <c r="G76" s="51"/>
      <c r="H76" s="129"/>
      <c r="I76" s="49"/>
    </row>
    <row r="77" spans="1:9" ht="12" customHeight="1">
      <c r="A77" s="133"/>
      <c r="B77" s="69" t="s">
        <v>6</v>
      </c>
      <c r="C77" s="70" t="str">
        <f>VLOOKUP(I77,'[1]регистрация'!$D$1:$I$515,2,FALSE)</f>
        <v>Аждов Николай Владимирович</v>
      </c>
      <c r="D77" s="56" t="str">
        <f>VLOOKUP(I77,'[1]регистрация'!$D$1:$I$515,3,FALSE)</f>
        <v>26.06.92, МС</v>
      </c>
      <c r="E77" s="56" t="str">
        <f>VLOOKUP(I77,'[1]регистрация'!$D$1:$I$515,4,FALSE)</f>
        <v>СФО</v>
      </c>
      <c r="F77" s="58" t="str">
        <f>VLOOKUP(I77,'[1]регистрация'!$D$1:$I$515,5,FALSE)</f>
        <v>Новосибирская, Новосибрск</v>
      </c>
      <c r="G77" s="51" t="str">
        <f>VLOOKUP(I77,'[1]регистрация'!$D$1:$J$515,7,FALSE)</f>
        <v>Мошкин С.И., Плотников С.В.</v>
      </c>
      <c r="H77" s="16"/>
      <c r="I77" s="49">
        <v>23</v>
      </c>
    </row>
    <row r="78" spans="1:9" ht="12" customHeight="1">
      <c r="A78" s="133"/>
      <c r="B78" s="69"/>
      <c r="C78" s="70"/>
      <c r="D78" s="56"/>
      <c r="E78" s="56"/>
      <c r="F78" s="58"/>
      <c r="G78" s="51"/>
      <c r="H78" s="16"/>
      <c r="I78" s="49"/>
    </row>
    <row r="79" spans="1:9" ht="12" customHeight="1">
      <c r="A79" s="133"/>
      <c r="B79" s="69" t="s">
        <v>6</v>
      </c>
      <c r="C79" s="70" t="str">
        <f>VLOOKUP(I79,'[1]регистрация'!$D$1:$I$515,2,FALSE)</f>
        <v>Чупрасов Павел Андреевич</v>
      </c>
      <c r="D79" s="56" t="str">
        <f>VLOOKUP(I79,'[1]регистрация'!$D$1:$I$515,3,FALSE)</f>
        <v>03.06.1982 МС</v>
      </c>
      <c r="E79" s="56" t="str">
        <f>VLOOKUP(I79,'[1]регистрация'!$D$1:$I$515,4,FALSE)</f>
        <v>СФО</v>
      </c>
      <c r="F79" s="58" t="str">
        <f>VLOOKUP(I79,'[1]регистрация'!$D$1:$I$515,5,FALSE)</f>
        <v>Новосибирская новосибирск</v>
      </c>
      <c r="G79" s="51" t="str">
        <f>VLOOKUP(I79,'[1]регистрация'!$D$1:$J$515,7,FALSE)</f>
        <v>Плотников С, Мошкин С</v>
      </c>
      <c r="H79" s="16"/>
      <c r="I79" s="49">
        <v>24</v>
      </c>
    </row>
    <row r="80" spans="1:9" ht="12" customHeight="1">
      <c r="A80" s="133"/>
      <c r="B80" s="69"/>
      <c r="C80" s="70"/>
      <c r="D80" s="56"/>
      <c r="E80" s="56"/>
      <c r="F80" s="58"/>
      <c r="G80" s="51"/>
      <c r="H80" s="16"/>
      <c r="I80" s="49"/>
    </row>
    <row r="81" spans="1:8" ht="12" customHeight="1" hidden="1">
      <c r="A81" s="133"/>
      <c r="B81" s="69" t="s">
        <v>13</v>
      </c>
      <c r="C81" s="47"/>
      <c r="D81" s="107"/>
      <c r="E81" s="107"/>
      <c r="F81" s="107"/>
      <c r="G81" s="105"/>
      <c r="H81" s="129"/>
    </row>
    <row r="82" spans="1:8" ht="12" customHeight="1" hidden="1">
      <c r="A82" s="133"/>
      <c r="B82" s="69"/>
      <c r="C82" s="47"/>
      <c r="D82" s="107"/>
      <c r="E82" s="107"/>
      <c r="F82" s="107"/>
      <c r="G82" s="105"/>
      <c r="H82" s="129"/>
    </row>
    <row r="83" spans="1:8" ht="12" customHeight="1" hidden="1">
      <c r="A83" s="133"/>
      <c r="B83" s="69" t="s">
        <v>13</v>
      </c>
      <c r="C83" s="47"/>
      <c r="D83" s="107"/>
      <c r="E83" s="107"/>
      <c r="F83" s="56"/>
      <c r="G83" s="105"/>
      <c r="H83" s="129"/>
    </row>
    <row r="84" spans="1:8" ht="12" customHeight="1" hidden="1" thickBot="1">
      <c r="A84" s="134"/>
      <c r="B84" s="74"/>
      <c r="C84" s="48"/>
      <c r="D84" s="108"/>
      <c r="E84" s="108"/>
      <c r="F84" s="57"/>
      <c r="G84" s="106"/>
      <c r="H84" s="129"/>
    </row>
    <row r="85" spans="2:8" ht="2.25" customHeight="1" thickBot="1">
      <c r="B85" s="14"/>
      <c r="C85" s="10"/>
      <c r="D85" s="10"/>
      <c r="E85" s="10"/>
      <c r="F85" s="10"/>
      <c r="G85" s="25"/>
      <c r="H85" s="12"/>
    </row>
    <row r="86" spans="1:9" ht="12" customHeight="1">
      <c r="A86" s="135" t="s">
        <v>23</v>
      </c>
      <c r="B86" s="71" t="s">
        <v>4</v>
      </c>
      <c r="C86" s="72" t="str">
        <f>VLOOKUP(I86,'[1]регистрация'!$D$1:$I$515,2,FALSE)</f>
        <v>Омоктуев Баир Доржиевич</v>
      </c>
      <c r="D86" s="68" t="str">
        <f>VLOOKUP(I86,'[1]регистрация'!$D$1:$I$515,3,FALSE)</f>
        <v>04.12.84, МСМК</v>
      </c>
      <c r="E86" s="68" t="str">
        <f>VLOOKUP(I86,'[1]регистрация'!$D$1:$I$515,4,FALSE)</f>
        <v>СФО</v>
      </c>
      <c r="F86" s="62" t="str">
        <f>VLOOKUP(I86,'[1]регистрация'!$D$1:$I$515,5,FALSE)</f>
        <v>СФО, р. Бурятия,Улан-Удэ, МО</v>
      </c>
      <c r="G86" s="61" t="str">
        <f>VLOOKUP(I86,'[1]регистрация'!$D$1:$J$515,7,FALSE)</f>
        <v>Санжиев Т.Ж.</v>
      </c>
      <c r="H86" s="129"/>
      <c r="I86" s="49">
        <v>25</v>
      </c>
    </row>
    <row r="87" spans="1:9" ht="12" customHeight="1">
      <c r="A87" s="136"/>
      <c r="B87" s="69"/>
      <c r="C87" s="73"/>
      <c r="D87" s="90"/>
      <c r="E87" s="90"/>
      <c r="F87" s="91"/>
      <c r="G87" s="98"/>
      <c r="H87" s="129"/>
      <c r="I87" s="49"/>
    </row>
    <row r="88" spans="1:9" ht="12" customHeight="1">
      <c r="A88" s="136"/>
      <c r="B88" s="69" t="s">
        <v>5</v>
      </c>
      <c r="C88" s="70" t="str">
        <f>VLOOKUP(I88,'[1]регистрация'!$D$1:$I$515,2,FALSE)</f>
        <v>Байменов Максим Сергеевич</v>
      </c>
      <c r="D88" s="56" t="str">
        <f>VLOOKUP(I88,'[1]регистрация'!$D$1:$I$515,3,FALSE)</f>
        <v>26.04.1990, МС</v>
      </c>
      <c r="E88" s="56" t="str">
        <f>VLOOKUP(I88,'[1]регистрация'!$D$1:$I$515,4,FALSE)</f>
        <v>СФО</v>
      </c>
      <c r="F88" s="58" t="str">
        <f>VLOOKUP(I88,'[1]регистрация'!$D$1:$I$515,5,FALSE)</f>
        <v>Кемеровская, Новокузнецк</v>
      </c>
      <c r="G88" s="51" t="str">
        <f>VLOOKUP(I88,'[1]регистрация'!$D$1:$J$515,7,FALSE)</f>
        <v>Параскивопуло И.В.</v>
      </c>
      <c r="H88" s="129"/>
      <c r="I88" s="49">
        <v>26</v>
      </c>
    </row>
    <row r="89" spans="1:9" ht="12" customHeight="1">
      <c r="A89" s="136"/>
      <c r="B89" s="69"/>
      <c r="C89" s="70"/>
      <c r="D89" s="56"/>
      <c r="E89" s="56"/>
      <c r="F89" s="58"/>
      <c r="G89" s="51"/>
      <c r="H89" s="129"/>
      <c r="I89" s="49"/>
    </row>
    <row r="90" spans="1:9" ht="12" customHeight="1">
      <c r="A90" s="136"/>
      <c r="B90" s="69" t="s">
        <v>6</v>
      </c>
      <c r="C90" s="70" t="str">
        <f>VLOOKUP(I90,'[1]регистрация'!$D$1:$I$515,2,FALSE)</f>
        <v>Котов Сергей Валерьевич</v>
      </c>
      <c r="D90" s="56" t="str">
        <f>VLOOKUP(I90,'[1]регистрация'!$D$1:$I$515,3,FALSE)</f>
        <v>30.11.1990, МС</v>
      </c>
      <c r="E90" s="56" t="str">
        <f>VLOOKUP(I90,'[1]регистрация'!$D$1:$I$515,4,FALSE)</f>
        <v>СФО</v>
      </c>
      <c r="F90" s="58" t="str">
        <f>VLOOKUP(I90,'[1]регистрация'!$D$1:$I$515,5,FALSE)</f>
        <v>СФО, Кемеровская, Новокузнецк, ПР</v>
      </c>
      <c r="G90" s="51" t="str">
        <f>VLOOKUP(I90,'[1]регистрация'!$D$1:$J$515,7,FALSE)</f>
        <v>Параскивопуло И.А.</v>
      </c>
      <c r="H90" s="16"/>
      <c r="I90" s="49">
        <v>27</v>
      </c>
    </row>
    <row r="91" spans="1:9" ht="12" customHeight="1">
      <c r="A91" s="136"/>
      <c r="B91" s="69"/>
      <c r="C91" s="70"/>
      <c r="D91" s="56"/>
      <c r="E91" s="56"/>
      <c r="F91" s="58"/>
      <c r="G91" s="51"/>
      <c r="H91" s="16"/>
      <c r="I91" s="49"/>
    </row>
    <row r="92" spans="1:9" ht="12" customHeight="1">
      <c r="A92" s="136"/>
      <c r="B92" s="69" t="s">
        <v>6</v>
      </c>
      <c r="C92" s="70" t="str">
        <f>VLOOKUP(I92,'[1]регистрация'!$D$1:$I$515,2,FALSE)</f>
        <v>Дроганов Дмитрий Дмитриевич</v>
      </c>
      <c r="D92" s="56" t="str">
        <f>VLOOKUP(I92,'[1]регистрация'!$D$1:$I$515,3,FALSE)</f>
        <v>23.03.1992, КМС</v>
      </c>
      <c r="E92" s="56" t="str">
        <f>VLOOKUP(I92,'[1]регистрация'!$D$1:$I$515,4,FALSE)</f>
        <v>СФО</v>
      </c>
      <c r="F92" s="58" t="str">
        <f>VLOOKUP(I92,'[1]регистрация'!$D$1:$I$515,5,FALSE)</f>
        <v>Красноярский, Красноярск, </v>
      </c>
      <c r="G92" s="51" t="str">
        <f>VLOOKUP(I92,'[1]регистрация'!$D$1:$J$515,7,FALSE)</f>
        <v>Хориков М.А., Хориков В.А.</v>
      </c>
      <c r="H92" s="16"/>
      <c r="I92" s="49">
        <v>28</v>
      </c>
    </row>
    <row r="93" spans="1:9" ht="12" customHeight="1">
      <c r="A93" s="136"/>
      <c r="B93" s="69"/>
      <c r="C93" s="70"/>
      <c r="D93" s="56"/>
      <c r="E93" s="56"/>
      <c r="F93" s="58"/>
      <c r="G93" s="51"/>
      <c r="H93" s="16"/>
      <c r="I93" s="49"/>
    </row>
    <row r="94" spans="1:8" ht="12" customHeight="1" hidden="1">
      <c r="A94" s="136"/>
      <c r="B94" s="69" t="s">
        <v>13</v>
      </c>
      <c r="C94" s="70"/>
      <c r="D94" s="92"/>
      <c r="E94" s="92"/>
      <c r="F94" s="47"/>
      <c r="G94" s="51"/>
      <c r="H94" s="129"/>
    </row>
    <row r="95" spans="1:8" ht="12" customHeight="1" hidden="1">
      <c r="A95" s="136"/>
      <c r="B95" s="69"/>
      <c r="C95" s="70"/>
      <c r="D95" s="93"/>
      <c r="E95" s="93"/>
      <c r="F95" s="47"/>
      <c r="G95" s="111"/>
      <c r="H95" s="129"/>
    </row>
    <row r="96" spans="1:8" ht="12" customHeight="1" hidden="1">
      <c r="A96" s="136"/>
      <c r="B96" s="69" t="s">
        <v>13</v>
      </c>
      <c r="C96" s="70"/>
      <c r="D96" s="56"/>
      <c r="E96" s="56"/>
      <c r="F96" s="70"/>
      <c r="G96" s="51"/>
      <c r="H96" s="129"/>
    </row>
    <row r="97" spans="1:8" ht="12" customHeight="1" hidden="1" thickBot="1">
      <c r="A97" s="137"/>
      <c r="B97" s="74"/>
      <c r="C97" s="104"/>
      <c r="D97" s="57"/>
      <c r="E97" s="57"/>
      <c r="F97" s="104"/>
      <c r="G97" s="60"/>
      <c r="H97" s="129"/>
    </row>
    <row r="98" spans="2:8" ht="1.5" customHeight="1" thickBot="1">
      <c r="B98" s="14"/>
      <c r="C98" s="10"/>
      <c r="D98" s="10"/>
      <c r="E98" s="10"/>
      <c r="F98" s="10"/>
      <c r="G98" s="25"/>
      <c r="H98" s="12"/>
    </row>
    <row r="99" spans="1:9" ht="12" customHeight="1">
      <c r="A99" s="135" t="s">
        <v>24</v>
      </c>
      <c r="B99" s="71" t="s">
        <v>4</v>
      </c>
      <c r="C99" s="72" t="str">
        <f>VLOOKUP(I99,'[1]регистрация'!$D$1:$I$515,2,FALSE)</f>
        <v>Фондорко Данила Игоревич</v>
      </c>
      <c r="D99" s="68" t="str">
        <f>VLOOKUP(I99,'[1]регистрация'!$D$1:$I$515,3,FALSE)</f>
        <v>25.06.1991, МС</v>
      </c>
      <c r="E99" s="68" t="str">
        <f>VLOOKUP(I99,'[1]регистрация'!$D$1:$I$515,4,FALSE)</f>
        <v>СФО</v>
      </c>
      <c r="F99" s="62" t="str">
        <f>VLOOKUP(I99,'[1]регистрация'!$D$1:$I$515,5,FALSE)</f>
        <v>Омская Омск</v>
      </c>
      <c r="G99" s="61" t="str">
        <f>VLOOKUP(I99,'[1]регистрация'!$D$1:$J$515,7,FALSE)</f>
        <v>Горбунов А.В. Бобровский В.А.</v>
      </c>
      <c r="H99" s="129"/>
      <c r="I99" s="49">
        <v>29</v>
      </c>
    </row>
    <row r="100" spans="1:9" ht="12" customHeight="1">
      <c r="A100" s="136"/>
      <c r="B100" s="69"/>
      <c r="C100" s="73"/>
      <c r="D100" s="90"/>
      <c r="E100" s="90"/>
      <c r="F100" s="91"/>
      <c r="G100" s="98"/>
      <c r="H100" s="129"/>
      <c r="I100" s="49"/>
    </row>
    <row r="101" spans="1:9" ht="12" customHeight="1">
      <c r="A101" s="136"/>
      <c r="B101" s="69" t="s">
        <v>5</v>
      </c>
      <c r="C101" s="70" t="str">
        <f>VLOOKUP(I101,'[1]регистрация'!$D$1:$I$515,2,FALSE)</f>
        <v>Емельянов Андрей Сергеевич</v>
      </c>
      <c r="D101" s="56" t="str">
        <f>VLOOKUP(I101,'[1]регистрация'!$D$1:$I$515,3,FALSE)</f>
        <v>26.07.1991, МС</v>
      </c>
      <c r="E101" s="56" t="str">
        <f>VLOOKUP(I101,'[1]регистрация'!$D$1:$I$515,4,FALSE)</f>
        <v>СФО</v>
      </c>
      <c r="F101" s="58" t="str">
        <f>VLOOKUP(I101,'[1]регистрация'!$D$1:$I$515,5,FALSE)</f>
        <v>Омская, Омск,МО</v>
      </c>
      <c r="G101" s="51" t="str">
        <f>VLOOKUP(I101,'[1]регистрация'!$D$1:$J$515,7,FALSE)</f>
        <v>Галиева Р.Ф.</v>
      </c>
      <c r="H101" s="129"/>
      <c r="I101" s="49">
        <v>30</v>
      </c>
    </row>
    <row r="102" spans="1:9" ht="12" customHeight="1">
      <c r="A102" s="136"/>
      <c r="B102" s="69"/>
      <c r="C102" s="70"/>
      <c r="D102" s="56"/>
      <c r="E102" s="56"/>
      <c r="F102" s="58"/>
      <c r="G102" s="51"/>
      <c r="H102" s="129"/>
      <c r="I102" s="49"/>
    </row>
    <row r="103" spans="1:9" ht="12" customHeight="1">
      <c r="A103" s="136"/>
      <c r="B103" s="69" t="s">
        <v>6</v>
      </c>
      <c r="C103" s="70" t="str">
        <f>VLOOKUP(I103,'[1]регистрация'!$D$1:$I$515,2,FALSE)</f>
        <v>Карчава Владимир Сергеевич</v>
      </c>
      <c r="D103" s="56" t="str">
        <f>VLOOKUP(I103,'[1]регистрация'!$D$1:$I$515,3,FALSE)</f>
        <v>05.03.1992, КМС</v>
      </c>
      <c r="E103" s="56" t="str">
        <f>VLOOKUP(I103,'[1]регистрация'!$D$1:$I$515,4,FALSE)</f>
        <v>СФО</v>
      </c>
      <c r="F103" s="58" t="str">
        <f>VLOOKUP(I103,'[1]регистрация'!$D$1:$I$515,5,FALSE)</f>
        <v>Иркутская, Ангарск</v>
      </c>
      <c r="G103" s="51" t="str">
        <f>VLOOKUP(I103,'[1]регистрация'!$D$1:$J$515,7,FALSE)</f>
        <v>Амбокадзе К.Н.</v>
      </c>
      <c r="H103" s="16"/>
      <c r="I103" s="49">
        <v>31</v>
      </c>
    </row>
    <row r="104" spans="1:9" ht="12" customHeight="1">
      <c r="A104" s="136"/>
      <c r="B104" s="69"/>
      <c r="C104" s="70"/>
      <c r="D104" s="56"/>
      <c r="E104" s="56"/>
      <c r="F104" s="58"/>
      <c r="G104" s="51"/>
      <c r="H104" s="16"/>
      <c r="I104" s="49"/>
    </row>
    <row r="105" spans="1:9" ht="12" customHeight="1">
      <c r="A105" s="136"/>
      <c r="B105" s="69" t="s">
        <v>6</v>
      </c>
      <c r="C105" s="70" t="str">
        <f>VLOOKUP(I105,'[1]регистрация'!$D$1:$I$515,2,FALSE)</f>
        <v>Томчук Андрей Владимирович</v>
      </c>
      <c r="D105" s="56" t="str">
        <f>VLOOKUP(I105,'[1]регистрация'!$D$1:$I$515,3,FALSE)</f>
        <v>09.08.1988, МС</v>
      </c>
      <c r="E105" s="56" t="str">
        <f>VLOOKUP(I105,'[1]регистрация'!$D$1:$I$515,4,FALSE)</f>
        <v>СФО</v>
      </c>
      <c r="F105" s="58" t="str">
        <f>VLOOKUP(I105,'[1]регистрация'!$D$1:$I$515,5,FALSE)</f>
        <v>СФО, Алтайский, Барнаул, МО</v>
      </c>
      <c r="G105" s="51" t="str">
        <f>VLOOKUP(I105,'[1]регистрация'!$D$1:$J$515,7,FALSE)</f>
        <v>Чебанов В.А.J1058</v>
      </c>
      <c r="H105" s="16"/>
      <c r="I105" s="49">
        <v>32</v>
      </c>
    </row>
    <row r="106" spans="1:9" ht="12" customHeight="1">
      <c r="A106" s="136"/>
      <c r="B106" s="69"/>
      <c r="C106" s="70"/>
      <c r="D106" s="56"/>
      <c r="E106" s="56"/>
      <c r="F106" s="58"/>
      <c r="G106" s="51"/>
      <c r="H106" s="16"/>
      <c r="I106" s="49"/>
    </row>
    <row r="107" spans="1:8" ht="12" customHeight="1" hidden="1">
      <c r="A107" s="136"/>
      <c r="B107" s="69" t="s">
        <v>13</v>
      </c>
      <c r="C107" s="89"/>
      <c r="D107" s="115"/>
      <c r="E107" s="115"/>
      <c r="F107" s="89"/>
      <c r="G107" s="114"/>
      <c r="H107" s="129"/>
    </row>
    <row r="108" spans="1:8" ht="12" customHeight="1" hidden="1">
      <c r="A108" s="136"/>
      <c r="B108" s="69"/>
      <c r="C108" s="89"/>
      <c r="D108" s="116"/>
      <c r="E108" s="116"/>
      <c r="F108" s="89"/>
      <c r="G108" s="114"/>
      <c r="H108" s="129"/>
    </row>
    <row r="109" spans="1:8" ht="12" customHeight="1" hidden="1">
      <c r="A109" s="136"/>
      <c r="B109" s="69" t="s">
        <v>13</v>
      </c>
      <c r="C109" s="87"/>
      <c r="D109" s="112"/>
      <c r="E109" s="112"/>
      <c r="F109" s="87"/>
      <c r="G109" s="127"/>
      <c r="H109" s="129"/>
    </row>
    <row r="110" spans="1:8" ht="12" customHeight="1" hidden="1" thickBot="1">
      <c r="A110" s="137"/>
      <c r="B110" s="74"/>
      <c r="C110" s="88"/>
      <c r="D110" s="113"/>
      <c r="E110" s="113"/>
      <c r="F110" s="88"/>
      <c r="G110" s="128"/>
      <c r="H110" s="129"/>
    </row>
    <row r="111" spans="2:8" ht="0.75" customHeight="1" thickBot="1">
      <c r="B111" s="14"/>
      <c r="C111" s="10"/>
      <c r="D111" s="10"/>
      <c r="E111" s="10"/>
      <c r="F111" s="10"/>
      <c r="G111" s="25"/>
      <c r="H111" s="12"/>
    </row>
    <row r="112" spans="1:9" ht="12" customHeight="1">
      <c r="A112" s="132" t="s">
        <v>26</v>
      </c>
      <c r="B112" s="71" t="s">
        <v>4</v>
      </c>
      <c r="C112" s="72" t="str">
        <f>VLOOKUP(I112,'[1]регистрация'!$D$1:$I$515,2,FALSE)</f>
        <v>Цечоев Тимерлан Ильясович</v>
      </c>
      <c r="D112" s="68" t="str">
        <f>VLOOKUP(I112,'[1]регистрация'!$D$1:$I$515,3,FALSE)</f>
        <v>08.11.1987, МС</v>
      </c>
      <c r="E112" s="68" t="str">
        <f>VLOOKUP(I112,'[1]регистрация'!$D$1:$I$515,4,FALSE)</f>
        <v>СФО</v>
      </c>
      <c r="F112" s="62" t="str">
        <f>VLOOKUP(I112,'[1]регистрация'!$D$1:$I$515,5,FALSE)</f>
        <v>Новосибирская, Новосибирск  </v>
      </c>
      <c r="G112" s="61" t="str">
        <f>VLOOKUP(I112,'[1]регистрация'!$D$1:$J$515,7,FALSE)</f>
        <v>Плотников С.В.</v>
      </c>
      <c r="H112" s="129"/>
      <c r="I112" s="49">
        <v>33</v>
      </c>
    </row>
    <row r="113" spans="1:9" ht="12" customHeight="1">
      <c r="A113" s="133"/>
      <c r="B113" s="69"/>
      <c r="C113" s="73"/>
      <c r="D113" s="90"/>
      <c r="E113" s="90"/>
      <c r="F113" s="91"/>
      <c r="G113" s="98"/>
      <c r="H113" s="129"/>
      <c r="I113" s="49"/>
    </row>
    <row r="114" spans="1:9" ht="12" customHeight="1">
      <c r="A114" s="133"/>
      <c r="B114" s="69" t="s">
        <v>5</v>
      </c>
      <c r="C114" s="70" t="str">
        <f>VLOOKUP(I114,'[1]регистрация'!$D$1:$I$515,2,FALSE)</f>
        <v>Мусиенко Николай Юрьевич</v>
      </c>
      <c r="D114" s="56" t="str">
        <f>VLOOKUP(I114,'[1]регистрация'!$D$1:$I$515,3,FALSE)</f>
        <v>05.05.1988, КМС</v>
      </c>
      <c r="E114" s="56" t="str">
        <f>VLOOKUP(I114,'[1]регистрация'!$D$1:$I$515,4,FALSE)</f>
        <v>СФО</v>
      </c>
      <c r="F114" s="58" t="str">
        <f>VLOOKUP(I114,'[1]регистрация'!$D$1:$I$515,5,FALSE)</f>
        <v>Иркутская, Залари</v>
      </c>
      <c r="G114" s="51" t="str">
        <f>VLOOKUP(I114,'[1]регистрация'!$D$1:$J$515,7,FALSE)</f>
        <v>Кирик С.Н.</v>
      </c>
      <c r="H114" s="129"/>
      <c r="I114" s="49">
        <v>34</v>
      </c>
    </row>
    <row r="115" spans="1:9" ht="12" customHeight="1">
      <c r="A115" s="133"/>
      <c r="B115" s="69"/>
      <c r="C115" s="70"/>
      <c r="D115" s="56"/>
      <c r="E115" s="56"/>
      <c r="F115" s="58"/>
      <c r="G115" s="51"/>
      <c r="H115" s="129"/>
      <c r="I115" s="49"/>
    </row>
    <row r="116" spans="1:9" ht="12" customHeight="1">
      <c r="A116" s="133"/>
      <c r="B116" s="69" t="s">
        <v>6</v>
      </c>
      <c r="C116" s="70" t="str">
        <f>VLOOKUP(I116,'[1]регистрация'!$D$1:$I$515,2,FALSE)</f>
        <v>Горн Николай Сергеевич</v>
      </c>
      <c r="D116" s="56" t="str">
        <f>VLOOKUP(I116,'[1]регистрация'!$D$1:$I$515,3,FALSE)</f>
        <v>15.02.1993, КМС</v>
      </c>
      <c r="E116" s="56" t="str">
        <f>VLOOKUP(I116,'[1]регистрация'!$D$1:$I$515,4,FALSE)</f>
        <v>СФО</v>
      </c>
      <c r="F116" s="58" t="str">
        <f>VLOOKUP(I116,'[1]регистрация'!$D$1:$I$515,5,FALSE)</f>
        <v>Алтайский, Барнаул</v>
      </c>
      <c r="G116" s="51" t="str">
        <f>VLOOKUP(I116,'[1]регистрация'!$D$1:$J$515,7,FALSE)</f>
        <v>Неустроев В.А.</v>
      </c>
      <c r="H116" s="16"/>
      <c r="I116" s="49">
        <v>35</v>
      </c>
    </row>
    <row r="117" spans="1:9" ht="12" customHeight="1">
      <c r="A117" s="133"/>
      <c r="B117" s="69"/>
      <c r="C117" s="70"/>
      <c r="D117" s="56"/>
      <c r="E117" s="56"/>
      <c r="F117" s="58"/>
      <c r="G117" s="51"/>
      <c r="H117" s="16"/>
      <c r="I117" s="49"/>
    </row>
    <row r="118" spans="1:9" ht="12" customHeight="1">
      <c r="A118" s="133"/>
      <c r="B118" s="69" t="s">
        <v>6</v>
      </c>
      <c r="C118" s="70" t="str">
        <f>VLOOKUP(I118,'[1]регистрация'!$D$1:$I$515,2,FALSE)</f>
        <v>Усольцев Денис Давыдович</v>
      </c>
      <c r="D118" s="56" t="str">
        <f>VLOOKUP(I118,'[1]регистрация'!$D$1:$I$515,3,FALSE)</f>
        <v>11.11.1992, КМС</v>
      </c>
      <c r="E118" s="56" t="str">
        <f>VLOOKUP(I118,'[1]регистрация'!$D$1:$I$515,4,FALSE)</f>
        <v>СФО</v>
      </c>
      <c r="F118" s="58" t="str">
        <f>VLOOKUP(I118,'[1]регистрация'!$D$1:$I$515,5,FALSE)</f>
        <v>Р.Бурятия, У-Удэ</v>
      </c>
      <c r="G118" s="51" t="str">
        <f>VLOOKUP(I118,'[1]регистрация'!$D$1:$J$515,7,FALSE)</f>
        <v>Никулин Д.В.</v>
      </c>
      <c r="H118" s="16"/>
      <c r="I118" s="49">
        <v>36</v>
      </c>
    </row>
    <row r="119" spans="1:9" ht="12" customHeight="1">
      <c r="A119" s="133"/>
      <c r="B119" s="69"/>
      <c r="C119" s="70"/>
      <c r="D119" s="56"/>
      <c r="E119" s="56"/>
      <c r="F119" s="58"/>
      <c r="G119" s="51"/>
      <c r="H119" s="16"/>
      <c r="I119" s="49"/>
    </row>
    <row r="120" spans="1:8" ht="12" customHeight="1" hidden="1">
      <c r="A120" s="133"/>
      <c r="B120" s="69" t="s">
        <v>13</v>
      </c>
      <c r="C120" s="70"/>
      <c r="D120" s="92"/>
      <c r="E120" s="92"/>
      <c r="F120" s="47"/>
      <c r="G120" s="51"/>
      <c r="H120" s="129"/>
    </row>
    <row r="121" spans="1:8" ht="12" customHeight="1" hidden="1">
      <c r="A121" s="133"/>
      <c r="B121" s="69"/>
      <c r="C121" s="70"/>
      <c r="D121" s="93"/>
      <c r="E121" s="93"/>
      <c r="F121" s="47"/>
      <c r="G121" s="111"/>
      <c r="H121" s="129"/>
    </row>
    <row r="122" spans="1:8" ht="12" customHeight="1" hidden="1">
      <c r="A122" s="133"/>
      <c r="B122" s="69" t="s">
        <v>14</v>
      </c>
      <c r="C122" s="47"/>
      <c r="D122" s="107"/>
      <c r="E122" s="107"/>
      <c r="F122" s="47"/>
      <c r="G122" s="122"/>
      <c r="H122" s="129"/>
    </row>
    <row r="123" spans="1:8" ht="12" customHeight="1" hidden="1" thickBot="1">
      <c r="A123" s="134"/>
      <c r="B123" s="74"/>
      <c r="C123" s="48"/>
      <c r="D123" s="117"/>
      <c r="E123" s="117"/>
      <c r="F123" s="48"/>
      <c r="G123" s="123"/>
      <c r="H123" s="129"/>
    </row>
    <row r="124" spans="2:8" ht="0.75" customHeight="1">
      <c r="B124" s="14"/>
      <c r="C124" s="10"/>
      <c r="D124" s="10"/>
      <c r="E124" s="10"/>
      <c r="F124" s="10"/>
      <c r="G124" s="25"/>
      <c r="H124" s="12"/>
    </row>
    <row r="125" spans="1:9" ht="12" customHeight="1" hidden="1">
      <c r="A125" s="76" t="s">
        <v>25</v>
      </c>
      <c r="B125" s="71" t="s">
        <v>4</v>
      </c>
      <c r="C125" s="72" t="e">
        <f>VLOOKUP(I125,'[1]регистрация'!$D$1:$I$515,2,FALSE)</f>
        <v>#N/A</v>
      </c>
      <c r="D125" s="68" t="e">
        <f>VLOOKUP(I125,'[1]регистрация'!$D$1:$I$515,3,FALSE)</f>
        <v>#N/A</v>
      </c>
      <c r="E125" s="68" t="e">
        <f>VLOOKUP(I125,'[1]регистрация'!$D$1:$I$515,4,FALSE)</f>
        <v>#N/A</v>
      </c>
      <c r="F125" s="62" t="e">
        <f>VLOOKUP(I125,'[1]регистрация'!$D$1:$I$515,5,FALSE)</f>
        <v>#N/A</v>
      </c>
      <c r="G125" s="61" t="e">
        <f>VLOOKUP(I125,'[1]регистрация'!$D$1:$J$515,7,FALSE)</f>
        <v>#N/A</v>
      </c>
      <c r="H125" s="129"/>
      <c r="I125" s="49">
        <v>37</v>
      </c>
    </row>
    <row r="126" spans="1:9" ht="12" customHeight="1" hidden="1">
      <c r="A126" s="77"/>
      <c r="B126" s="69"/>
      <c r="C126" s="73"/>
      <c r="D126" s="90"/>
      <c r="E126" s="90"/>
      <c r="F126" s="91"/>
      <c r="G126" s="98"/>
      <c r="H126" s="129"/>
      <c r="I126" s="49"/>
    </row>
    <row r="127" spans="1:9" ht="12" customHeight="1" hidden="1">
      <c r="A127" s="77"/>
      <c r="B127" s="69" t="s">
        <v>5</v>
      </c>
      <c r="C127" s="70" t="e">
        <f>VLOOKUP(I127,'[1]регистрация'!$D$1:$I$515,2,FALSE)</f>
        <v>#N/A</v>
      </c>
      <c r="D127" s="56" t="e">
        <f>VLOOKUP(I127,'[1]регистрация'!$D$1:$I$515,3,FALSE)</f>
        <v>#N/A</v>
      </c>
      <c r="E127" s="56" t="e">
        <f>VLOOKUP(I127,'[1]регистрация'!$D$1:$I$515,4,FALSE)</f>
        <v>#N/A</v>
      </c>
      <c r="F127" s="58" t="e">
        <f>VLOOKUP(I127,'[1]регистрация'!$D$1:$I$515,5,FALSE)</f>
        <v>#N/A</v>
      </c>
      <c r="G127" s="70" t="e">
        <f>VLOOKUP(I127,'[1]регистрация'!$D$1:$J$515,7,FALSE)</f>
        <v>#N/A</v>
      </c>
      <c r="H127" s="129"/>
      <c r="I127" s="49">
        <v>38</v>
      </c>
    </row>
    <row r="128" spans="1:9" ht="12" customHeight="1" hidden="1">
      <c r="A128" s="77"/>
      <c r="B128" s="69"/>
      <c r="C128" s="70"/>
      <c r="D128" s="56"/>
      <c r="E128" s="56"/>
      <c r="F128" s="58"/>
      <c r="G128" s="70"/>
      <c r="H128" s="129"/>
      <c r="I128" s="49"/>
    </row>
    <row r="129" spans="1:9" ht="12" customHeight="1" hidden="1">
      <c r="A129" s="77"/>
      <c r="B129" s="69" t="s">
        <v>6</v>
      </c>
      <c r="C129" s="70" t="e">
        <f>VLOOKUP(I129,'[1]регистрация'!$D$1:$I$515,2,FALSE)</f>
        <v>#N/A</v>
      </c>
      <c r="D129" s="56" t="e">
        <f>VLOOKUP(I129,'[1]регистрация'!$D$1:$I$515,3,FALSE)</f>
        <v>#N/A</v>
      </c>
      <c r="E129" s="56" t="e">
        <f>VLOOKUP(I129,'[1]регистрация'!$D$1:$I$515,4,FALSE)</f>
        <v>#N/A</v>
      </c>
      <c r="F129" s="58" t="e">
        <f>VLOOKUP(I129,'[1]регистрация'!$D$1:$I$515,5,FALSE)</f>
        <v>#N/A</v>
      </c>
      <c r="G129" s="70" t="e">
        <f>VLOOKUP(I129,'[1]регистрация'!$D$1:$J$515,7,FALSE)</f>
        <v>#N/A</v>
      </c>
      <c r="H129" s="16"/>
      <c r="I129" s="49">
        <v>39</v>
      </c>
    </row>
    <row r="130" spans="1:9" ht="12" customHeight="1" hidden="1">
      <c r="A130" s="77"/>
      <c r="B130" s="69"/>
      <c r="C130" s="70"/>
      <c r="D130" s="56"/>
      <c r="E130" s="56"/>
      <c r="F130" s="58"/>
      <c r="G130" s="70"/>
      <c r="H130" s="16"/>
      <c r="I130" s="49"/>
    </row>
    <row r="131" spans="1:9" ht="12" customHeight="1" hidden="1">
      <c r="A131" s="77"/>
      <c r="B131" s="69" t="s">
        <v>6</v>
      </c>
      <c r="C131" s="70" t="e">
        <f>VLOOKUP(I131,'[1]регистрация'!$D$1:$I$515,2,FALSE)</f>
        <v>#N/A</v>
      </c>
      <c r="D131" s="56" t="e">
        <f>VLOOKUP(I131,'[1]регистрация'!$D$1:$I$515,3,FALSE)</f>
        <v>#N/A</v>
      </c>
      <c r="E131" s="56" t="e">
        <f>VLOOKUP(I131,'[1]регистрация'!$D$1:$I$515,4,FALSE)</f>
        <v>#N/A</v>
      </c>
      <c r="F131" s="58" t="e">
        <f>VLOOKUP(I131,'[1]регистрация'!$D$1:$I$515,5,FALSE)</f>
        <v>#N/A</v>
      </c>
      <c r="G131" s="70" t="e">
        <f>VLOOKUP(I131,'[1]регистрация'!$D$1:$J$515,7,FALSE)</f>
        <v>#N/A</v>
      </c>
      <c r="H131" s="16"/>
      <c r="I131" s="49">
        <v>40</v>
      </c>
    </row>
    <row r="132" spans="1:9" ht="12" customHeight="1" hidden="1">
      <c r="A132" s="77"/>
      <c r="B132" s="69"/>
      <c r="C132" s="70"/>
      <c r="D132" s="56"/>
      <c r="E132" s="56"/>
      <c r="F132" s="58"/>
      <c r="G132" s="70"/>
      <c r="H132" s="16"/>
      <c r="I132" s="49"/>
    </row>
    <row r="133" spans="1:8" ht="12" customHeight="1" hidden="1">
      <c r="A133" s="77"/>
      <c r="B133" s="69" t="s">
        <v>13</v>
      </c>
      <c r="C133" s="47"/>
      <c r="D133" s="107"/>
      <c r="E133" s="31"/>
      <c r="F133" s="47"/>
      <c r="G133" s="105"/>
      <c r="H133" s="129"/>
    </row>
    <row r="134" spans="1:8" ht="12" customHeight="1" hidden="1">
      <c r="A134" s="77"/>
      <c r="B134" s="69"/>
      <c r="C134" s="47"/>
      <c r="D134" s="107"/>
      <c r="E134" s="31"/>
      <c r="F134" s="47"/>
      <c r="G134" s="105"/>
      <c r="H134" s="129"/>
    </row>
    <row r="135" spans="1:8" ht="12" customHeight="1" hidden="1">
      <c r="A135" s="77"/>
      <c r="B135" s="69" t="s">
        <v>13</v>
      </c>
      <c r="C135" s="47"/>
      <c r="D135" s="107"/>
      <c r="E135" s="31"/>
      <c r="F135" s="47"/>
      <c r="G135" s="105"/>
      <c r="H135" s="129"/>
    </row>
    <row r="136" spans="1:8" ht="12" customHeight="1" hidden="1" thickBot="1">
      <c r="A136" s="78"/>
      <c r="B136" s="74"/>
      <c r="C136" s="48"/>
      <c r="D136" s="108"/>
      <c r="E136" s="32"/>
      <c r="F136" s="48"/>
      <c r="G136" s="106"/>
      <c r="H136" s="129"/>
    </row>
    <row r="137" spans="2:7" ht="9" customHeight="1">
      <c r="B137" s="13"/>
      <c r="C137" s="3"/>
      <c r="D137" s="4"/>
      <c r="E137" s="4"/>
      <c r="F137" s="5"/>
      <c r="G137" s="3"/>
    </row>
    <row r="138" spans="1:7" ht="12" customHeight="1" hidden="1">
      <c r="A138" s="63" t="s">
        <v>9</v>
      </c>
      <c r="B138" s="66" t="s">
        <v>4</v>
      </c>
      <c r="C138" s="67"/>
      <c r="D138" s="68"/>
      <c r="E138" s="30"/>
      <c r="F138" s="62"/>
      <c r="G138" s="61"/>
    </row>
    <row r="139" spans="1:7" ht="12" customHeight="1" hidden="1">
      <c r="A139" s="64"/>
      <c r="B139" s="52"/>
      <c r="C139" s="54"/>
      <c r="D139" s="56"/>
      <c r="E139" s="28"/>
      <c r="F139" s="58"/>
      <c r="G139" s="51"/>
    </row>
    <row r="140" spans="1:7" ht="12" customHeight="1" hidden="1">
      <c r="A140" s="64"/>
      <c r="B140" s="52" t="s">
        <v>5</v>
      </c>
      <c r="C140" s="54"/>
      <c r="D140" s="56"/>
      <c r="E140" s="28"/>
      <c r="F140" s="58"/>
      <c r="G140" s="51"/>
    </row>
    <row r="141" spans="1:7" ht="12" customHeight="1" hidden="1">
      <c r="A141" s="64"/>
      <c r="B141" s="52"/>
      <c r="C141" s="54"/>
      <c r="D141" s="56"/>
      <c r="E141" s="28"/>
      <c r="F141" s="58"/>
      <c r="G141" s="51"/>
    </row>
    <row r="142" spans="1:7" ht="12" customHeight="1" hidden="1">
      <c r="A142" s="64"/>
      <c r="B142" s="52" t="s">
        <v>6</v>
      </c>
      <c r="C142" s="54"/>
      <c r="D142" s="56"/>
      <c r="E142" s="28"/>
      <c r="F142" s="58"/>
      <c r="G142" s="51"/>
    </row>
    <row r="143" spans="1:7" ht="12" customHeight="1" hidden="1">
      <c r="A143" s="64"/>
      <c r="B143" s="52"/>
      <c r="C143" s="54"/>
      <c r="D143" s="56"/>
      <c r="E143" s="28"/>
      <c r="F143" s="58"/>
      <c r="G143" s="51"/>
    </row>
    <row r="144" spans="1:7" ht="12" customHeight="1" hidden="1">
      <c r="A144" s="64"/>
      <c r="B144" s="52" t="s">
        <v>6</v>
      </c>
      <c r="C144" s="54"/>
      <c r="D144" s="56"/>
      <c r="E144" s="28"/>
      <c r="F144" s="58"/>
      <c r="G144" s="51"/>
    </row>
    <row r="145" spans="1:7" ht="12" customHeight="1" hidden="1" thickBot="1">
      <c r="A145" s="65"/>
      <c r="B145" s="53"/>
      <c r="C145" s="55"/>
      <c r="D145" s="57"/>
      <c r="E145" s="29"/>
      <c r="F145" s="59"/>
      <c r="G145" s="60"/>
    </row>
    <row r="146" spans="2:7" ht="12" customHeight="1" hidden="1" thickBot="1">
      <c r="B146" s="14"/>
      <c r="C146" s="10"/>
      <c r="D146" s="10"/>
      <c r="E146" s="10"/>
      <c r="F146" s="10"/>
      <c r="G146" s="10"/>
    </row>
    <row r="147" spans="1:7" ht="12" customHeight="1" hidden="1">
      <c r="A147" s="63" t="s">
        <v>10</v>
      </c>
      <c r="B147" s="66" t="s">
        <v>4</v>
      </c>
      <c r="C147" s="67"/>
      <c r="D147" s="68"/>
      <c r="E147" s="30"/>
      <c r="F147" s="62"/>
      <c r="G147" s="61"/>
    </row>
    <row r="148" spans="1:7" ht="12" customHeight="1" hidden="1">
      <c r="A148" s="64"/>
      <c r="B148" s="52"/>
      <c r="C148" s="54"/>
      <c r="D148" s="56"/>
      <c r="E148" s="28"/>
      <c r="F148" s="58"/>
      <c r="G148" s="51"/>
    </row>
    <row r="149" spans="1:7" ht="12" customHeight="1" hidden="1">
      <c r="A149" s="64"/>
      <c r="B149" s="52" t="s">
        <v>5</v>
      </c>
      <c r="C149" s="54"/>
      <c r="D149" s="56"/>
      <c r="E149" s="28"/>
      <c r="F149" s="58"/>
      <c r="G149" s="51"/>
    </row>
    <row r="150" spans="1:7" ht="12" customHeight="1" hidden="1">
      <c r="A150" s="64"/>
      <c r="B150" s="52"/>
      <c r="C150" s="54"/>
      <c r="D150" s="56"/>
      <c r="E150" s="28"/>
      <c r="F150" s="58"/>
      <c r="G150" s="51"/>
    </row>
    <row r="151" spans="1:7" ht="12" customHeight="1" hidden="1">
      <c r="A151" s="64"/>
      <c r="B151" s="52" t="s">
        <v>6</v>
      </c>
      <c r="C151" s="54"/>
      <c r="D151" s="56"/>
      <c r="E151" s="28"/>
      <c r="F151" s="58"/>
      <c r="G151" s="51"/>
    </row>
    <row r="152" spans="1:7" ht="12" customHeight="1" hidden="1">
      <c r="A152" s="64"/>
      <c r="B152" s="52"/>
      <c r="C152" s="54"/>
      <c r="D152" s="56"/>
      <c r="E152" s="28"/>
      <c r="F152" s="58"/>
      <c r="G152" s="51"/>
    </row>
    <row r="153" spans="1:7" ht="12" customHeight="1" hidden="1">
      <c r="A153" s="64"/>
      <c r="B153" s="52" t="s">
        <v>6</v>
      </c>
      <c r="C153" s="54"/>
      <c r="D153" s="56"/>
      <c r="E153" s="28"/>
      <c r="F153" s="58"/>
      <c r="G153" s="51"/>
    </row>
    <row r="154" spans="1:7" ht="12" customHeight="1" hidden="1" thickBot="1">
      <c r="A154" s="65"/>
      <c r="B154" s="53"/>
      <c r="C154" s="55"/>
      <c r="D154" s="57"/>
      <c r="E154" s="29"/>
      <c r="F154" s="59"/>
      <c r="G154" s="60"/>
    </row>
    <row r="155" spans="2:7" ht="1.5" customHeight="1">
      <c r="B155" s="2"/>
      <c r="C155" s="3"/>
      <c r="D155" s="4"/>
      <c r="E155" s="4"/>
      <c r="F155" s="5"/>
      <c r="G155" s="3"/>
    </row>
    <row r="156" spans="2:7" ht="3.75" customHeight="1">
      <c r="B156" s="2"/>
      <c r="C156" s="3"/>
      <c r="D156" s="4"/>
      <c r="E156" s="4"/>
      <c r="F156" s="5"/>
      <c r="G156" s="3"/>
    </row>
    <row r="157" spans="2:7" ht="12" customHeight="1">
      <c r="B157" s="6" t="str">
        <f>'[1]реквизиты'!$A$6</f>
        <v>Гл. судья, судья МК</v>
      </c>
      <c r="C157" s="7"/>
      <c r="D157" s="7"/>
      <c r="E157" s="7"/>
      <c r="F157" s="27" t="str">
        <f>'[1]реквизиты'!$G$7</f>
        <v>С.Ю.Аткунов</v>
      </c>
      <c r="G157" s="7"/>
    </row>
    <row r="158" spans="2:7" ht="21.75" customHeight="1">
      <c r="B158" s="6"/>
      <c r="C158" s="8"/>
      <c r="D158" s="8"/>
      <c r="E158" s="8"/>
      <c r="F158" s="26" t="str">
        <f>'[1]реквизиты'!$G$8</f>
        <v>/г. Г-Алтайск/</v>
      </c>
      <c r="G158" s="8"/>
    </row>
    <row r="159" spans="2:7" ht="12" customHeight="1">
      <c r="B159" s="6" t="str">
        <f>'[1]реквизиты'!$A$8</f>
        <v>Гл. секретарь, судья МК</v>
      </c>
      <c r="C159" s="8"/>
      <c r="D159" s="8"/>
      <c r="E159" s="8"/>
      <c r="F159" s="27" t="str">
        <f>'[1]реквизиты'!$G$9</f>
        <v>Д.Е.Вышегородцев</v>
      </c>
      <c r="G159" s="7"/>
    </row>
    <row r="160" spans="3:7" ht="12" customHeight="1">
      <c r="C160" s="1"/>
      <c r="F160" t="str">
        <f>'[1]реквизиты'!$G$10</f>
        <v>/г.Северск/</v>
      </c>
      <c r="G160" s="8"/>
    </row>
    <row r="165" ht="12.75">
      <c r="R165" t="s">
        <v>12</v>
      </c>
    </row>
  </sheetData>
  <sheetProtection/>
  <mergeCells count="503">
    <mergeCell ref="I129:I130"/>
    <mergeCell ref="I131:I132"/>
    <mergeCell ref="I116:I117"/>
    <mergeCell ref="I118:I119"/>
    <mergeCell ref="I125:I126"/>
    <mergeCell ref="I127:I128"/>
    <mergeCell ref="I99:I100"/>
    <mergeCell ref="I101:I102"/>
    <mergeCell ref="I103:I104"/>
    <mergeCell ref="I105:I106"/>
    <mergeCell ref="I86:I87"/>
    <mergeCell ref="I88:I89"/>
    <mergeCell ref="I90:I91"/>
    <mergeCell ref="I92:I93"/>
    <mergeCell ref="I51:I52"/>
    <mergeCell ref="I53:I54"/>
    <mergeCell ref="I112:I113"/>
    <mergeCell ref="I114:I115"/>
    <mergeCell ref="I64:I65"/>
    <mergeCell ref="I66:I67"/>
    <mergeCell ref="I73:I74"/>
    <mergeCell ref="I75:I76"/>
    <mergeCell ref="I77:I78"/>
    <mergeCell ref="I79:I80"/>
    <mergeCell ref="I38:I39"/>
    <mergeCell ref="I40:I41"/>
    <mergeCell ref="I47:I48"/>
    <mergeCell ref="I49:I50"/>
    <mergeCell ref="I60:I61"/>
    <mergeCell ref="I62:I63"/>
    <mergeCell ref="I8:I9"/>
    <mergeCell ref="I10:I11"/>
    <mergeCell ref="I12:I13"/>
    <mergeCell ref="I14:I15"/>
    <mergeCell ref="I21:I22"/>
    <mergeCell ref="I23:I24"/>
    <mergeCell ref="I25:I26"/>
    <mergeCell ref="I27:I28"/>
    <mergeCell ref="A5:H5"/>
    <mergeCell ref="G151:G152"/>
    <mergeCell ref="B153:B154"/>
    <mergeCell ref="C153:C154"/>
    <mergeCell ref="D153:D154"/>
    <mergeCell ref="F153:F154"/>
    <mergeCell ref="G153:G154"/>
    <mergeCell ref="F151:F152"/>
    <mergeCell ref="G147:G148"/>
    <mergeCell ref="B149:B150"/>
    <mergeCell ref="F147:F148"/>
    <mergeCell ref="A147:A154"/>
    <mergeCell ref="B147:B148"/>
    <mergeCell ref="C147:C148"/>
    <mergeCell ref="D147:D148"/>
    <mergeCell ref="B151:B152"/>
    <mergeCell ref="C149:C150"/>
    <mergeCell ref="D149:D150"/>
    <mergeCell ref="F149:F150"/>
    <mergeCell ref="G149:G150"/>
    <mergeCell ref="C151:C152"/>
    <mergeCell ref="D151:D152"/>
    <mergeCell ref="G142:G143"/>
    <mergeCell ref="C144:C145"/>
    <mergeCell ref="D144:D145"/>
    <mergeCell ref="F144:F145"/>
    <mergeCell ref="G144:G145"/>
    <mergeCell ref="C142:C143"/>
    <mergeCell ref="D142:D143"/>
    <mergeCell ref="F142:F143"/>
    <mergeCell ref="G140:G141"/>
    <mergeCell ref="B138:B139"/>
    <mergeCell ref="D138:D139"/>
    <mergeCell ref="B140:B141"/>
    <mergeCell ref="C140:C141"/>
    <mergeCell ref="D140:D141"/>
    <mergeCell ref="F140:F141"/>
    <mergeCell ref="G138:G139"/>
    <mergeCell ref="B142:B143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B144:B145"/>
    <mergeCell ref="B122:B123"/>
    <mergeCell ref="F138:F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135:B136"/>
    <mergeCell ref="B29:B30"/>
    <mergeCell ref="B44:B45"/>
    <mergeCell ref="B127:B128"/>
    <mergeCell ref="B107:B108"/>
    <mergeCell ref="B47:B48"/>
    <mergeCell ref="B105:B106"/>
    <mergeCell ref="B64:B65"/>
    <mergeCell ref="B60:B61"/>
    <mergeCell ref="B79:B80"/>
    <mergeCell ref="B109:B110"/>
    <mergeCell ref="B99:B100"/>
    <mergeCell ref="B101:B102"/>
    <mergeCell ref="B92:B93"/>
    <mergeCell ref="B103:B104"/>
    <mergeCell ref="B88:B89"/>
    <mergeCell ref="B94:B95"/>
    <mergeCell ref="C107:C108"/>
    <mergeCell ref="C101:C102"/>
    <mergeCell ref="E88:E89"/>
    <mergeCell ref="E90:E91"/>
    <mergeCell ref="C105:C106"/>
    <mergeCell ref="C75:C76"/>
    <mergeCell ref="F96:F97"/>
    <mergeCell ref="D96:D97"/>
    <mergeCell ref="D88:D89"/>
    <mergeCell ref="F88:F89"/>
    <mergeCell ref="C88:C89"/>
    <mergeCell ref="C92:C93"/>
    <mergeCell ref="F92:F93"/>
    <mergeCell ref="D94:D95"/>
    <mergeCell ref="E94:E95"/>
    <mergeCell ref="F8:F9"/>
    <mergeCell ref="G6:G7"/>
    <mergeCell ref="C86:C87"/>
    <mergeCell ref="B86:B87"/>
    <mergeCell ref="B75:B76"/>
    <mergeCell ref="B77:B78"/>
    <mergeCell ref="B81:B82"/>
    <mergeCell ref="C83:C84"/>
    <mergeCell ref="C81:C82"/>
    <mergeCell ref="C77:C78"/>
    <mergeCell ref="F10:F11"/>
    <mergeCell ref="F12:F13"/>
    <mergeCell ref="G16:G17"/>
    <mergeCell ref="B6:B7"/>
    <mergeCell ref="D6:D7"/>
    <mergeCell ref="F6:F7"/>
    <mergeCell ref="C6:C7"/>
    <mergeCell ref="E6:E7"/>
    <mergeCell ref="G8:G9"/>
    <mergeCell ref="D8:D9"/>
    <mergeCell ref="B27:B28"/>
    <mergeCell ref="B10:B11"/>
    <mergeCell ref="C23:C24"/>
    <mergeCell ref="D23:D24"/>
    <mergeCell ref="C14:C15"/>
    <mergeCell ref="D18:D19"/>
    <mergeCell ref="G12:G13"/>
    <mergeCell ref="G10:G11"/>
    <mergeCell ref="G18:G19"/>
    <mergeCell ref="G14:G15"/>
    <mergeCell ref="E8:E9"/>
    <mergeCell ref="E10:E11"/>
    <mergeCell ref="D12:D13"/>
    <mergeCell ref="D16:D17"/>
    <mergeCell ref="D10:D11"/>
    <mergeCell ref="B18:B19"/>
    <mergeCell ref="C10:C11"/>
    <mergeCell ref="B8:B9"/>
    <mergeCell ref="C8:C9"/>
    <mergeCell ref="C12:C13"/>
    <mergeCell ref="D21:D22"/>
    <mergeCell ref="C21:C22"/>
    <mergeCell ref="E21:E22"/>
    <mergeCell ref="E23:E24"/>
    <mergeCell ref="B36:B37"/>
    <mergeCell ref="G31:G32"/>
    <mergeCell ref="C31:C32"/>
    <mergeCell ref="D36:D37"/>
    <mergeCell ref="F36:F37"/>
    <mergeCell ref="F34:F35"/>
    <mergeCell ref="B34:B35"/>
    <mergeCell ref="E25:E26"/>
    <mergeCell ref="F16:F17"/>
    <mergeCell ref="F18:F19"/>
    <mergeCell ref="F31:F32"/>
    <mergeCell ref="F25:F26"/>
    <mergeCell ref="F23:F24"/>
    <mergeCell ref="F38:F39"/>
    <mergeCell ref="G21:G22"/>
    <mergeCell ref="F21:F22"/>
    <mergeCell ref="F27:F28"/>
    <mergeCell ref="G23:G24"/>
    <mergeCell ref="G25:G26"/>
    <mergeCell ref="C44:C45"/>
    <mergeCell ref="F49:F50"/>
    <mergeCell ref="D49:D50"/>
    <mergeCell ref="D44:D45"/>
    <mergeCell ref="D47:D48"/>
    <mergeCell ref="F47:F48"/>
    <mergeCell ref="C47:C48"/>
    <mergeCell ref="E49:E50"/>
    <mergeCell ref="C38:C39"/>
    <mergeCell ref="E38:E39"/>
    <mergeCell ref="E27:E28"/>
    <mergeCell ref="D27:D28"/>
    <mergeCell ref="E34:E35"/>
    <mergeCell ref="E36:E37"/>
    <mergeCell ref="D38:D39"/>
    <mergeCell ref="G42:G43"/>
    <mergeCell ref="G44:G45"/>
    <mergeCell ref="F40:F41"/>
    <mergeCell ref="B31:B32"/>
    <mergeCell ref="B38:B39"/>
    <mergeCell ref="G34:G35"/>
    <mergeCell ref="D31:D32"/>
    <mergeCell ref="C34:C35"/>
    <mergeCell ref="D34:D35"/>
    <mergeCell ref="C36:C37"/>
    <mergeCell ref="B42:B43"/>
    <mergeCell ref="C42:C43"/>
    <mergeCell ref="D42:D43"/>
    <mergeCell ref="F42:F43"/>
    <mergeCell ref="H49:H50"/>
    <mergeCell ref="B57:B58"/>
    <mergeCell ref="C57:C58"/>
    <mergeCell ref="F57:F58"/>
    <mergeCell ref="O30:O31"/>
    <mergeCell ref="H36:H37"/>
    <mergeCell ref="H31:H32"/>
    <mergeCell ref="G55:G56"/>
    <mergeCell ref="H55:H56"/>
    <mergeCell ref="I34:I35"/>
    <mergeCell ref="I36:I37"/>
    <mergeCell ref="H42:H43"/>
    <mergeCell ref="H44:H45"/>
    <mergeCell ref="H47:H48"/>
    <mergeCell ref="G49:G50"/>
    <mergeCell ref="F44:F45"/>
    <mergeCell ref="D57:D58"/>
    <mergeCell ref="G57:G58"/>
    <mergeCell ref="G47:G48"/>
    <mergeCell ref="D51:D52"/>
    <mergeCell ref="G53:G54"/>
    <mergeCell ref="B62:B63"/>
    <mergeCell ref="B66:B67"/>
    <mergeCell ref="F68:F69"/>
    <mergeCell ref="D66:D67"/>
    <mergeCell ref="D62:D63"/>
    <mergeCell ref="B68:B69"/>
    <mergeCell ref="C66:C67"/>
    <mergeCell ref="G129:G130"/>
    <mergeCell ref="G73:G74"/>
    <mergeCell ref="F83:F84"/>
    <mergeCell ref="G83:G84"/>
    <mergeCell ref="G94:G95"/>
    <mergeCell ref="G125:G126"/>
    <mergeCell ref="F75:F76"/>
    <mergeCell ref="F73:F74"/>
    <mergeCell ref="G122:G123"/>
    <mergeCell ref="F120:F121"/>
    <mergeCell ref="G133:G134"/>
    <mergeCell ref="F129:F130"/>
    <mergeCell ref="G96:G97"/>
    <mergeCell ref="D109:D110"/>
    <mergeCell ref="G112:G113"/>
    <mergeCell ref="G107:G108"/>
    <mergeCell ref="F101:F102"/>
    <mergeCell ref="D107:D108"/>
    <mergeCell ref="G101:G102"/>
    <mergeCell ref="E96:E97"/>
    <mergeCell ref="D75:D76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120:D121"/>
    <mergeCell ref="G135:G136"/>
    <mergeCell ref="D133:D134"/>
    <mergeCell ref="A1:H1"/>
    <mergeCell ref="A2:H2"/>
    <mergeCell ref="A3:H3"/>
    <mergeCell ref="A4:H4"/>
    <mergeCell ref="G81:G82"/>
    <mergeCell ref="D81:D82"/>
    <mergeCell ref="D77:D78"/>
    <mergeCell ref="D125:D126"/>
    <mergeCell ref="H6:H7"/>
    <mergeCell ref="H8:H9"/>
    <mergeCell ref="H12:H13"/>
    <mergeCell ref="H21:H22"/>
    <mergeCell ref="H10:H11"/>
    <mergeCell ref="H18:H19"/>
    <mergeCell ref="H57:H58"/>
    <mergeCell ref="H88:H89"/>
    <mergeCell ref="H86:H87"/>
    <mergeCell ref="H99:H100"/>
    <mergeCell ref="H60:H61"/>
    <mergeCell ref="H107:H108"/>
    <mergeCell ref="H62:H63"/>
    <mergeCell ref="H101:H102"/>
    <mergeCell ref="H109:H110"/>
    <mergeCell ref="H94:H95"/>
    <mergeCell ref="B83:B84"/>
    <mergeCell ref="G90:G91"/>
    <mergeCell ref="F77:F78"/>
    <mergeCell ref="B90:B91"/>
    <mergeCell ref="D86:D87"/>
    <mergeCell ref="F86:F87"/>
    <mergeCell ref="F90:F91"/>
    <mergeCell ref="H112:H113"/>
    <mergeCell ref="H114:H115"/>
    <mergeCell ref="D116:D117"/>
    <mergeCell ref="B118:B119"/>
    <mergeCell ref="C118:C119"/>
    <mergeCell ref="H68:H69"/>
    <mergeCell ref="H96:H97"/>
    <mergeCell ref="H83:H84"/>
    <mergeCell ref="H73:H74"/>
    <mergeCell ref="H81:H82"/>
    <mergeCell ref="H70:H71"/>
    <mergeCell ref="H75:H76"/>
    <mergeCell ref="G27:G28"/>
    <mergeCell ref="G29:G30"/>
    <mergeCell ref="F29:F30"/>
    <mergeCell ref="D29:D30"/>
    <mergeCell ref="C29:C30"/>
    <mergeCell ref="D25:D26"/>
    <mergeCell ref="C27:C28"/>
    <mergeCell ref="C25:C26"/>
    <mergeCell ref="D14:D15"/>
    <mergeCell ref="F14:F15"/>
    <mergeCell ref="H135:H136"/>
    <mergeCell ref="H120:H121"/>
    <mergeCell ref="H122:H123"/>
    <mergeCell ref="H127:H128"/>
    <mergeCell ref="H125:H126"/>
    <mergeCell ref="H133:H134"/>
    <mergeCell ref="D53:D54"/>
    <mergeCell ref="F53:F54"/>
    <mergeCell ref="C16:C17"/>
    <mergeCell ref="C18:C19"/>
    <mergeCell ref="G40:G41"/>
    <mergeCell ref="H34:H35"/>
    <mergeCell ref="H23:H24"/>
    <mergeCell ref="G38:G39"/>
    <mergeCell ref="H29:H30"/>
    <mergeCell ref="G36:G37"/>
    <mergeCell ref="C40:C41"/>
    <mergeCell ref="D40:D41"/>
    <mergeCell ref="B53:B54"/>
    <mergeCell ref="C53:C54"/>
    <mergeCell ref="B55:B56"/>
    <mergeCell ref="B49:B50"/>
    <mergeCell ref="B51:B52"/>
    <mergeCell ref="C51:C52"/>
    <mergeCell ref="C49:C50"/>
    <mergeCell ref="G62:G63"/>
    <mergeCell ref="G68:G69"/>
    <mergeCell ref="G66:G67"/>
    <mergeCell ref="E60:E61"/>
    <mergeCell ref="E62:E63"/>
    <mergeCell ref="F64:F65"/>
    <mergeCell ref="G64:G65"/>
    <mergeCell ref="F62:F63"/>
    <mergeCell ref="F60:F61"/>
    <mergeCell ref="G60:G61"/>
    <mergeCell ref="F55:F56"/>
    <mergeCell ref="F51:F52"/>
    <mergeCell ref="C68:C69"/>
    <mergeCell ref="C62:C63"/>
    <mergeCell ref="C55:C56"/>
    <mergeCell ref="C60:C61"/>
    <mergeCell ref="C64:C65"/>
    <mergeCell ref="D68:D69"/>
    <mergeCell ref="D60:D61"/>
    <mergeCell ref="D64:D65"/>
    <mergeCell ref="E51:E52"/>
    <mergeCell ref="E53:E54"/>
    <mergeCell ref="E55:E56"/>
    <mergeCell ref="E57:E58"/>
    <mergeCell ref="D55:D56"/>
    <mergeCell ref="G51:G52"/>
    <mergeCell ref="B73:B74"/>
    <mergeCell ref="D70:D71"/>
    <mergeCell ref="C73:C74"/>
    <mergeCell ref="D73:D74"/>
    <mergeCell ref="G70:G71"/>
    <mergeCell ref="C70:C71"/>
    <mergeCell ref="F70:F71"/>
    <mergeCell ref="B70:B71"/>
    <mergeCell ref="F66:F67"/>
    <mergeCell ref="C90:C91"/>
    <mergeCell ref="D90:D91"/>
    <mergeCell ref="D92:D93"/>
    <mergeCell ref="C94:C95"/>
    <mergeCell ref="C79:C80"/>
    <mergeCell ref="F81:F82"/>
    <mergeCell ref="F79:F80"/>
    <mergeCell ref="G77:G78"/>
    <mergeCell ref="D79:D80"/>
    <mergeCell ref="G79:G80"/>
    <mergeCell ref="G75:G76"/>
    <mergeCell ref="F105:F106"/>
    <mergeCell ref="G86:G87"/>
    <mergeCell ref="G88:G89"/>
    <mergeCell ref="G99:G100"/>
    <mergeCell ref="G92:G93"/>
    <mergeCell ref="F94:F95"/>
    <mergeCell ref="F99:F100"/>
    <mergeCell ref="G103:G104"/>
    <mergeCell ref="B125:B126"/>
    <mergeCell ref="G131:G132"/>
    <mergeCell ref="B131:B132"/>
    <mergeCell ref="C131:C132"/>
    <mergeCell ref="D131:D132"/>
    <mergeCell ref="F131:F132"/>
    <mergeCell ref="G105:G106"/>
    <mergeCell ref="D105:D106"/>
    <mergeCell ref="C103:C104"/>
    <mergeCell ref="G120:G121"/>
    <mergeCell ref="F122:F123"/>
    <mergeCell ref="G118:G119"/>
    <mergeCell ref="F109:F110"/>
    <mergeCell ref="F112:F113"/>
    <mergeCell ref="G114:G115"/>
    <mergeCell ref="G116:G117"/>
    <mergeCell ref="F116:F117"/>
    <mergeCell ref="B129:B130"/>
    <mergeCell ref="C129:C130"/>
    <mergeCell ref="D129:D130"/>
    <mergeCell ref="E29:E30"/>
    <mergeCell ref="E31:E32"/>
    <mergeCell ref="D101:D102"/>
    <mergeCell ref="D103:D104"/>
    <mergeCell ref="B96:B97"/>
    <mergeCell ref="C96:C97"/>
    <mergeCell ref="C99:C100"/>
    <mergeCell ref="E116:E117"/>
    <mergeCell ref="E12:E13"/>
    <mergeCell ref="E14:E15"/>
    <mergeCell ref="E16:E17"/>
    <mergeCell ref="E18:E19"/>
    <mergeCell ref="E64:E65"/>
    <mergeCell ref="E66:E67"/>
    <mergeCell ref="E75:E76"/>
    <mergeCell ref="E105:E106"/>
    <mergeCell ref="E92:E93"/>
    <mergeCell ref="E68:E69"/>
    <mergeCell ref="E70:E71"/>
    <mergeCell ref="G127:G128"/>
    <mergeCell ref="C125:C126"/>
    <mergeCell ref="F125:F126"/>
    <mergeCell ref="F127:F128"/>
    <mergeCell ref="D118:D119"/>
    <mergeCell ref="E118:E119"/>
    <mergeCell ref="G109:G110"/>
    <mergeCell ref="F118:F119"/>
    <mergeCell ref="E40:E41"/>
    <mergeCell ref="E42:E43"/>
    <mergeCell ref="E44:E45"/>
    <mergeCell ref="E47:E48"/>
    <mergeCell ref="E83:E84"/>
    <mergeCell ref="E86:E87"/>
    <mergeCell ref="D112:D113"/>
    <mergeCell ref="D114:D115"/>
    <mergeCell ref="E99:E100"/>
    <mergeCell ref="E101:E102"/>
    <mergeCell ref="E103:E104"/>
    <mergeCell ref="D99:D100"/>
    <mergeCell ref="E77:E78"/>
    <mergeCell ref="E79:E80"/>
    <mergeCell ref="E81:E82"/>
    <mergeCell ref="E73:E74"/>
    <mergeCell ref="E131:E132"/>
    <mergeCell ref="E120:E121"/>
    <mergeCell ref="E122:E123"/>
    <mergeCell ref="E125:E126"/>
    <mergeCell ref="E127:E128"/>
    <mergeCell ref="E129:E130"/>
    <mergeCell ref="E107:E108"/>
    <mergeCell ref="E109:E110"/>
    <mergeCell ref="E112:E113"/>
    <mergeCell ref="E114:E115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6" r:id="rId2"/>
  <rowBreaks count="1" manualBreakCount="1">
    <brk id="160" max="7" man="1"/>
  </rowBreaks>
  <colBreaks count="2" manualBreakCount="2">
    <brk id="12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2013-12-15T02:43:31Z</cp:lastPrinted>
  <dcterms:created xsi:type="dcterms:W3CDTF">1996-10-08T23:32:33Z</dcterms:created>
  <dcterms:modified xsi:type="dcterms:W3CDTF">2013-12-20T03:04:59Z</dcterms:modified>
  <cp:category/>
  <cp:version/>
  <cp:contentType/>
  <cp:contentStatus/>
</cp:coreProperties>
</file>