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сия" sheetId="1" r:id="rId1"/>
    <sheet name="призеры" sheetId="2" r:id="rId2"/>
  </sheets>
  <externalReferences>
    <externalReference r:id="rId5"/>
  </externalReferences>
  <definedNames>
    <definedName name="_xlnm.Print_Area" localSheetId="1">'призеры'!$A$1:$H$163</definedName>
    <definedName name="_xlnm.Print_Area" localSheetId="0">'россия'!$A$1:$H$164</definedName>
  </definedNames>
  <calcPr fullCalcOnLoad="1"/>
</workbook>
</file>

<file path=xl/sharedStrings.xml><?xml version="1.0" encoding="utf-8"?>
<sst xmlns="http://schemas.openxmlformats.org/spreadsheetml/2006/main" count="181" uniqueCount="29">
  <si>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</si>
  <si>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</si>
  <si>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</si>
  <si>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</si>
  <si>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</si>
  <si>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</si>
  <si>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</si>
  <si>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</si>
  <si>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</si>
  <si>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</si>
  <si>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</si>
  <si>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</si>
  <si>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</si>
  <si>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</si>
  <si>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</si>
  <si>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</si>
  <si>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</si>
  <si>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</si>
  <si>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</si>
  <si>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</si>
  <si>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56 кг</t>
  </si>
  <si>
    <t>60 кг</t>
  </si>
  <si>
    <t>64 кг</t>
  </si>
  <si>
    <t>72 кг</t>
  </si>
  <si>
    <t>80 кг</t>
  </si>
  <si>
    <t>св 80 кг</t>
  </si>
  <si>
    <t>св. 80 кг</t>
  </si>
  <si>
    <t>по итогам</t>
  </si>
  <si>
    <t>СПИСОК ПОПАВШИХ НА РОССИЮ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</si>
</sst>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b/>
      <sz val="1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textRotation="90"/>
    </xf>
    <xf numFmtId="0" fontId="8" fillId="33" borderId="25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10" fillId="33" borderId="20" xfId="0" applyFont="1" applyFill="1" applyBorder="1" applyAlignment="1">
      <alignment horizontal="center" vertical="center" textRotation="90"/>
    </xf>
    <xf numFmtId="0" fontId="11" fillId="33" borderId="2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33" borderId="20" xfId="0" applyFont="1" applyFill="1" applyBorder="1" applyAlignment="1">
      <alignment horizontal="center" vertical="center" textRotation="90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2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11-15 декабря 2013г.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С.Ю.Аткунов</v>
          </cell>
        </row>
        <row r="8">
          <cell r="A8" t="str">
            <v>Гл. секретарь, судья МК</v>
          </cell>
          <cell r="G8" t="str">
            <v>/г. Г-Алтайск/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E6" t="str">
            <v>Власова Лариса Владимировна</v>
          </cell>
          <cell r="F6" t="str">
            <v>17.06.1993, КМС</v>
          </cell>
          <cell r="G6" t="str">
            <v>СФО</v>
          </cell>
          <cell r="H6" t="str">
            <v>СФО, Красноярский, Канск, МО</v>
          </cell>
          <cell r="J6" t="str">
            <v>Татару-Коваленко О.В.</v>
          </cell>
        </row>
        <row r="8">
          <cell r="D8">
            <v>2</v>
          </cell>
          <cell r="E8" t="str">
            <v>Волкова Екатерина Васильевна</v>
          </cell>
          <cell r="F8" t="str">
            <v>10.05.1995, МС</v>
          </cell>
          <cell r="G8" t="str">
            <v>СФО</v>
          </cell>
          <cell r="H8" t="str">
            <v>Томская, Северск, МО</v>
          </cell>
          <cell r="J8" t="str">
            <v>Вахмистрова Н.А., Вышегородцев Д.Е.</v>
          </cell>
        </row>
        <row r="10">
          <cell r="E10" t="str">
            <v>Коноваленко Дарья Николаевна</v>
          </cell>
          <cell r="F10" t="str">
            <v>22.10.1993, КМС</v>
          </cell>
          <cell r="G10" t="str">
            <v>СФО</v>
          </cell>
          <cell r="H10" t="str">
            <v>СФО, Забайкальский, Чита</v>
          </cell>
          <cell r="J10" t="str">
            <v>Юнусов Я.Г.</v>
          </cell>
        </row>
        <row r="12">
          <cell r="E12" t="str">
            <v>Куулар Анжелика Суге-маадыровна</v>
          </cell>
          <cell r="F12" t="str">
            <v>19.10.1994 КМС</v>
          </cell>
          <cell r="G12" t="str">
            <v>СФО</v>
          </cell>
          <cell r="H12" t="str">
            <v>Новосибирск Новосибирск</v>
          </cell>
          <cell r="J12" t="str">
            <v>Сергиенко ЮВ</v>
          </cell>
        </row>
        <row r="14">
          <cell r="D14">
            <v>3</v>
          </cell>
          <cell r="E14" t="str">
            <v>Машарова Любовь Владимировна</v>
          </cell>
          <cell r="F14" t="str">
            <v>18.05.1992, МС</v>
          </cell>
          <cell r="G14" t="str">
            <v>СФО</v>
          </cell>
          <cell r="H14" t="str">
            <v>Новосибирская, Новосибирск, МО</v>
          </cell>
          <cell r="I14" t="str">
            <v>003287</v>
          </cell>
          <cell r="J14" t="str">
            <v>Матвеев А.Б., Орлов А</v>
          </cell>
        </row>
        <row r="16">
          <cell r="E16" t="str">
            <v>Пьянкова Анастасия Андреевна</v>
          </cell>
          <cell r="F16" t="str">
            <v>11.07.1992 МС</v>
          </cell>
          <cell r="G16" t="str">
            <v>СФО</v>
          </cell>
          <cell r="H16" t="str">
            <v>Новосибирск Новосибирск</v>
          </cell>
          <cell r="J16" t="str">
            <v>Сергиенко ЮВ</v>
          </cell>
        </row>
        <row r="18">
          <cell r="E18" t="str">
            <v>Титовская Дарья Сергеевна</v>
          </cell>
          <cell r="F18" t="str">
            <v>23.02.1994, КМС</v>
          </cell>
          <cell r="G18" t="str">
            <v>СФО</v>
          </cell>
          <cell r="H18" t="str">
            <v>Омская, Омск, МО</v>
          </cell>
          <cell r="I18" t="str">
            <v>020164055</v>
          </cell>
          <cell r="J18" t="str">
            <v>Галиева Р.Ф.</v>
          </cell>
        </row>
        <row r="20">
          <cell r="D20">
            <v>1</v>
          </cell>
          <cell r="E20" t="str">
            <v>Титоренко Евгения Анатольевна</v>
          </cell>
          <cell r="F20" t="str">
            <v>26.04.1993, КМС</v>
          </cell>
          <cell r="G20" t="str">
            <v>СФО</v>
          </cell>
          <cell r="H20" t="str">
            <v>Красноярский, Красноярск, МО</v>
          </cell>
          <cell r="J20" t="str">
            <v>Ковригина М.В.</v>
          </cell>
        </row>
        <row r="22">
          <cell r="D22">
            <v>4</v>
          </cell>
          <cell r="E22" t="str">
            <v>Табитуева Наталья Владимировна</v>
          </cell>
          <cell r="F22" t="str">
            <v>01.03.1992, КМС</v>
          </cell>
          <cell r="G22" t="str">
            <v>СФО</v>
          </cell>
          <cell r="H22" t="str">
            <v>Иркутская, Ангарск ПР</v>
          </cell>
          <cell r="J22" t="str">
            <v>Ефимов Н.Н Курьерова СВ</v>
          </cell>
        </row>
        <row r="24">
          <cell r="E24" t="str">
            <v>Нелюбина наталья Алексеевна</v>
          </cell>
          <cell r="F24" t="str">
            <v>25.08.1994 КМС</v>
          </cell>
          <cell r="G24" t="str">
            <v>СФО</v>
          </cell>
          <cell r="H24" t="str">
            <v>СФО Р.Барятия У-Удэ</v>
          </cell>
          <cell r="J24" t="str">
            <v>Санжиев Т.Ж.</v>
          </cell>
        </row>
        <row r="26">
          <cell r="E26" t="str">
            <v>Божедомова Анастасия Сергеевна</v>
          </cell>
          <cell r="F26" t="str">
            <v>16.11.1991, МС</v>
          </cell>
          <cell r="G26" t="str">
            <v>СФО</v>
          </cell>
          <cell r="H26" t="str">
            <v>СФО, Новосибирская, Новосибирск, МО</v>
          </cell>
          <cell r="I26" t="str">
            <v>008796</v>
          </cell>
          <cell r="J26" t="str">
            <v>Кондрашова О.А.</v>
          </cell>
        </row>
        <row r="28">
          <cell r="D28">
            <v>7</v>
          </cell>
          <cell r="E28" t="str">
            <v>Назарова Алиноза  Мамадалиевна</v>
          </cell>
          <cell r="F28" t="str">
            <v>24.02.1995, МС</v>
          </cell>
          <cell r="G28" t="str">
            <v>СФО</v>
          </cell>
          <cell r="H28" t="str">
            <v>Томская, Шегарская, МО</v>
          </cell>
          <cell r="J28" t="str">
            <v>Мотеко В.П.</v>
          </cell>
        </row>
        <row r="30">
          <cell r="E30" t="str">
            <v>Диндюк Анастасия Александровна</v>
          </cell>
          <cell r="F30" t="str">
            <v>26.04.1992, МС</v>
          </cell>
          <cell r="G30" t="str">
            <v>СФО</v>
          </cell>
          <cell r="H30" t="str">
            <v>Новосибирская, Болотное, МО</v>
          </cell>
          <cell r="J30" t="str">
            <v>Александров Ю.П.</v>
          </cell>
        </row>
        <row r="32">
          <cell r="E32" t="str">
            <v>Дмитриева Татьяна Андреевна</v>
          </cell>
          <cell r="F32" t="str">
            <v>11.07.1995 КМС</v>
          </cell>
          <cell r="G32" t="str">
            <v>СФО</v>
          </cell>
          <cell r="H32" t="str">
            <v>Новосибирск Новосибирск</v>
          </cell>
          <cell r="J32" t="str">
            <v>Мошкин СИ Плотников СВ</v>
          </cell>
        </row>
        <row r="34">
          <cell r="D34">
            <v>8</v>
          </cell>
          <cell r="E34" t="str">
            <v>Дроздецкая Олеся Александровна</v>
          </cell>
          <cell r="F34" t="str">
            <v>02.08.1994, КМС</v>
          </cell>
          <cell r="G34" t="str">
            <v>СФО</v>
          </cell>
          <cell r="H34" t="str">
            <v>Омская, Омск, МО</v>
          </cell>
          <cell r="J34" t="str">
            <v>Горбунов АВ Кондаков А.</v>
          </cell>
        </row>
        <row r="36">
          <cell r="E36" t="str">
            <v>Дувен-Баир Шорааи Белековна</v>
          </cell>
          <cell r="F36" t="str">
            <v>31.10.1993 КМС</v>
          </cell>
          <cell r="G36" t="str">
            <v>СФО</v>
          </cell>
          <cell r="H36" t="str">
            <v>Новосибирск Новосибирск</v>
          </cell>
          <cell r="J36" t="str">
            <v>Сергиенко ЮВ</v>
          </cell>
        </row>
        <row r="38">
          <cell r="E38" t="str">
            <v>Кравцова Ирина Александровна</v>
          </cell>
          <cell r="F38" t="str">
            <v>08.01.1992, КМС</v>
          </cell>
          <cell r="G38" t="str">
            <v>СФО</v>
          </cell>
          <cell r="H38" t="str">
            <v>Новосибирская, Бердск, МО</v>
          </cell>
          <cell r="J38" t="str">
            <v>Прокопенко И.,  Куликов А.</v>
          </cell>
        </row>
        <row r="40">
          <cell r="D40">
            <v>6</v>
          </cell>
          <cell r="E40" t="str">
            <v>Мужанова Татьяна Сергеевна</v>
          </cell>
          <cell r="F40" t="str">
            <v>09.04.1989, МС</v>
          </cell>
          <cell r="G40" t="str">
            <v>СФО</v>
          </cell>
          <cell r="H40" t="str">
            <v>Р.Бурятия, Улан-Удэ, МО</v>
          </cell>
          <cell r="J40" t="str">
            <v>Бадмаев В.С., Леликов А.И., Егорова О.В.</v>
          </cell>
        </row>
        <row r="42">
          <cell r="E42" t="str">
            <v>Патрушева Анастасия Вячаславовна</v>
          </cell>
          <cell r="F42" t="str">
            <v>09.07.1995, КМС</v>
          </cell>
          <cell r="G42" t="str">
            <v>СФО</v>
          </cell>
          <cell r="H42" t="str">
            <v>Томская, Томск, МО</v>
          </cell>
          <cell r="J42" t="str">
            <v>Соколов М.Б.</v>
          </cell>
        </row>
        <row r="44">
          <cell r="E44" t="str">
            <v>Пенькович Виктория Сергеевна</v>
          </cell>
          <cell r="F44" t="str">
            <v>27.04.1995, КМС</v>
          </cell>
          <cell r="G44" t="str">
            <v>СФО</v>
          </cell>
          <cell r="H44" t="str">
            <v>СФО, Иркутская, Иркутск, Д</v>
          </cell>
          <cell r="J44" t="str">
            <v>Магура И.Б.</v>
          </cell>
        </row>
        <row r="46">
          <cell r="D46">
            <v>5</v>
          </cell>
          <cell r="E46" t="str">
            <v>Тартыкова Надежда Зиннатовна</v>
          </cell>
          <cell r="F46" t="str">
            <v>21.05.1990, МС</v>
          </cell>
          <cell r="G46" t="str">
            <v>СФО</v>
          </cell>
          <cell r="H46" t="str">
            <v>Кемеровская, Юрга, МО</v>
          </cell>
          <cell r="J46" t="str">
            <v>Гончаров В.И.</v>
          </cell>
        </row>
        <row r="48">
          <cell r="E48" t="str">
            <v>Агафонова Светлана Сергеевна</v>
          </cell>
          <cell r="F48" t="str">
            <v>09.07.1992, КМС</v>
          </cell>
          <cell r="G48" t="str">
            <v>СФО</v>
          </cell>
          <cell r="H48" t="str">
            <v>Томская, Северск, МО</v>
          </cell>
          <cell r="J48" t="str">
            <v>Вышегородцев Д.Е. Вахмистрова Н.А.</v>
          </cell>
        </row>
        <row r="50">
          <cell r="E50" t="str">
            <v>Ардванова Виктория Васильевна</v>
          </cell>
          <cell r="F50" t="str">
            <v>22.10.1995, КМС</v>
          </cell>
          <cell r="G50" t="str">
            <v>СФО</v>
          </cell>
          <cell r="H50" t="str">
            <v>СФО, Томская, Стрежевой, МО</v>
          </cell>
          <cell r="J50" t="str">
            <v>Кузин Д.А.</v>
          </cell>
        </row>
        <row r="52">
          <cell r="D52">
            <v>10</v>
          </cell>
          <cell r="E52" t="str">
            <v>Асадова Айнура Вахидовна</v>
          </cell>
          <cell r="F52" t="str">
            <v>0.08.1990, МС</v>
          </cell>
          <cell r="G52" t="str">
            <v>СФО</v>
          </cell>
          <cell r="H52" t="str">
            <v>Алтайский, Бийск, МО</v>
          </cell>
          <cell r="I52" t="str">
            <v>008816004</v>
          </cell>
          <cell r="J52" t="str">
            <v>Дурыманов Н.В., Шалюта П.В.</v>
          </cell>
        </row>
        <row r="54">
          <cell r="E54" t="str">
            <v>Бутонаева Ксения Валерьевна</v>
          </cell>
          <cell r="F54" t="str">
            <v>18.03.1992 КМС</v>
          </cell>
          <cell r="G54" t="str">
            <v>СФО</v>
          </cell>
          <cell r="H54" t="str">
            <v>Новосибирск Новосибирск</v>
          </cell>
          <cell r="J54" t="str">
            <v>Немцов Г.Н.</v>
          </cell>
        </row>
        <row r="56">
          <cell r="D56">
            <v>11</v>
          </cell>
          <cell r="E56" t="str">
            <v>Гилева Юлия Евгеньевна</v>
          </cell>
          <cell r="F56" t="str">
            <v>30.07.1994, КМС</v>
          </cell>
          <cell r="G56" t="str">
            <v>СФО</v>
          </cell>
          <cell r="H56" t="str">
            <v>Алтайский, Бийск, МО</v>
          </cell>
          <cell r="J56" t="str">
            <v>Дурыманов Н.В., Шалюта П.В.</v>
          </cell>
        </row>
        <row r="58">
          <cell r="E58" t="str">
            <v>Дюкова Екатерина Леонидовна</v>
          </cell>
          <cell r="F58" t="str">
            <v>26.02.1994, МС</v>
          </cell>
          <cell r="G58" t="str">
            <v>СФО</v>
          </cell>
          <cell r="H58" t="str">
            <v>Кемеровская, Прокопьевск</v>
          </cell>
          <cell r="J58" t="str">
            <v>Сергеев В.С.</v>
          </cell>
        </row>
        <row r="60">
          <cell r="E60" t="str">
            <v>Куликова Елена Владимировна</v>
          </cell>
          <cell r="F60" t="str">
            <v>29.04.1991, МС</v>
          </cell>
          <cell r="G60" t="str">
            <v>СФО</v>
          </cell>
          <cell r="H60" t="str">
            <v>Алтайский, Бийск, МО</v>
          </cell>
          <cell r="J60" t="str">
            <v>Дурыманов Н.В., Шалюта П.В.</v>
          </cell>
        </row>
        <row r="62">
          <cell r="E62" t="str">
            <v>Сергеева Ирина Владиславовна</v>
          </cell>
          <cell r="F62" t="str">
            <v>22.01.1987, МС</v>
          </cell>
          <cell r="G62" t="str">
            <v>СФО</v>
          </cell>
          <cell r="H62" t="str">
            <v>Кемеровская, Прокопьевск</v>
          </cell>
          <cell r="J62" t="str">
            <v>Сергеев В.С.</v>
          </cell>
        </row>
        <row r="64">
          <cell r="E64" t="str">
            <v>Сергеева Ксения Леонидовна</v>
          </cell>
          <cell r="F64" t="str">
            <v>05.02.1990, КМС</v>
          </cell>
          <cell r="G64" t="str">
            <v>СФО</v>
          </cell>
          <cell r="H64" t="str">
            <v>СФО, Красноярский, Красноярск, МО</v>
          </cell>
          <cell r="J64" t="str">
            <v>Бут П.М. Калентьев В.И.</v>
          </cell>
        </row>
        <row r="66">
          <cell r="D66">
            <v>12</v>
          </cell>
          <cell r="E66" t="str">
            <v>Тюленева Екатерина Сергеевна</v>
          </cell>
          <cell r="F66" t="str">
            <v>11.11.1987, МС</v>
          </cell>
          <cell r="G66" t="str">
            <v>СФО</v>
          </cell>
          <cell r="H66" t="str">
            <v>Кемеровская, Прокопьевск</v>
          </cell>
          <cell r="J66" t="str">
            <v>Сергеев В.С.</v>
          </cell>
        </row>
        <row r="68">
          <cell r="E68" t="str">
            <v>Шиверская Кристина Евгеньевна</v>
          </cell>
          <cell r="F68" t="str">
            <v>15.07.1986, МС</v>
          </cell>
          <cell r="G68" t="str">
            <v>СФО</v>
          </cell>
          <cell r="H68" t="str">
            <v>СФО, Иркутская, Ангарск</v>
          </cell>
          <cell r="J68" t="str">
            <v>Ефимов Н.Н.</v>
          </cell>
        </row>
        <row r="70">
          <cell r="D70">
            <v>9</v>
          </cell>
          <cell r="E70" t="str">
            <v>Корнеева Марина Александровна</v>
          </cell>
          <cell r="F70" t="str">
            <v>10.10.1982, ЗМС</v>
          </cell>
          <cell r="G70" t="str">
            <v>СФО</v>
          </cell>
          <cell r="H70" t="str">
            <v>Кемеровская, Юрга</v>
          </cell>
          <cell r="J70" t="str">
            <v>Гончаров А.И., Сергеев В.А.</v>
          </cell>
        </row>
        <row r="72">
          <cell r="E72" t="str">
            <v>Васильева Маргарита Евгеньевна</v>
          </cell>
          <cell r="F72" t="str">
            <v>22.12.1993, КМС</v>
          </cell>
          <cell r="G72" t="str">
            <v>СФО</v>
          </cell>
          <cell r="H72" t="str">
            <v>СФО, Р.Бурятия, Улан-Удэ, МО</v>
          </cell>
          <cell r="J72" t="str">
            <v>Санжиев Т.Ш., Васильев Е.А.</v>
          </cell>
        </row>
        <row r="74">
          <cell r="D74">
            <v>15</v>
          </cell>
          <cell r="E74" t="str">
            <v>Мартакова Валерия Вячеславовна</v>
          </cell>
          <cell r="F74" t="str">
            <v>20.07.1995, МС</v>
          </cell>
          <cell r="G74" t="str">
            <v>СФО</v>
          </cell>
          <cell r="H74" t="str">
            <v>Томская, Северск, ОГАУ ШВСМ ТО</v>
          </cell>
          <cell r="J74" t="str">
            <v>Вахмистрова Н.А., Вышегородцев Д.Е.</v>
          </cell>
        </row>
        <row r="76">
          <cell r="D76">
            <v>13</v>
          </cell>
          <cell r="E76" t="str">
            <v>Бережная Ксения Сергеевна</v>
          </cell>
          <cell r="F76" t="str">
            <v>23.12.1991, МС</v>
          </cell>
          <cell r="G76" t="str">
            <v>СФО</v>
          </cell>
          <cell r="H76" t="str">
            <v>СФО, Кемеровская, Юрга</v>
          </cell>
          <cell r="J76" t="str">
            <v>Гончаров А.И., Сергеев В.А.</v>
          </cell>
        </row>
        <row r="78">
          <cell r="D78">
            <v>14</v>
          </cell>
          <cell r="E78" t="str">
            <v>Власова Олеся Сергеевна</v>
          </cell>
          <cell r="F78" t="str">
            <v>14.02.1990,  МС</v>
          </cell>
          <cell r="G78" t="str">
            <v>СФО</v>
          </cell>
          <cell r="H78" t="str">
            <v>СФО,Иркутская,Ангарск, ПР</v>
          </cell>
          <cell r="J78" t="str">
            <v>Ефимов Н.Н. Курьерова СВ</v>
          </cell>
        </row>
        <row r="80">
          <cell r="E80" t="str">
            <v>Ивановская Дарья Васильевна</v>
          </cell>
          <cell r="F80" t="str">
            <v>21.04.1991, МС</v>
          </cell>
          <cell r="G80" t="str">
            <v>СФО</v>
          </cell>
          <cell r="H80" t="str">
            <v>Омская, Омск, МО</v>
          </cell>
          <cell r="I80" t="str">
            <v>003167055</v>
          </cell>
          <cell r="J80" t="str">
            <v>Шпак Ю.В. Горбунов А.В.</v>
          </cell>
        </row>
        <row r="82">
          <cell r="D82">
            <v>18</v>
          </cell>
          <cell r="E82" t="str">
            <v>Ивановская Дарья Васильевна</v>
          </cell>
          <cell r="F82" t="str">
            <v>21.04.1991, МС</v>
          </cell>
          <cell r="G82" t="str">
            <v>СФО</v>
          </cell>
          <cell r="H82" t="str">
            <v>Омская, Омск, МО, СибГУФК</v>
          </cell>
          <cell r="J82" t="str">
            <v>Шпак Ю.В., Горбунов А.В.</v>
          </cell>
        </row>
        <row r="84">
          <cell r="E84" t="str">
            <v>Козорез Кристина Александровна</v>
          </cell>
          <cell r="F84" t="str">
            <v>02.04.1995, КМС</v>
          </cell>
          <cell r="G84" t="str">
            <v>СФО</v>
          </cell>
          <cell r="H84" t="str">
            <v>СФО, Омская,Омск, МО</v>
          </cell>
          <cell r="J84" t="str">
            <v>Чекинская АЮ Манаков С.А.</v>
          </cell>
        </row>
        <row r="86">
          <cell r="E86" t="str">
            <v>Пархилюк Дарья Викторовна</v>
          </cell>
          <cell r="F86" t="str">
            <v>19.03.1992, МС</v>
          </cell>
          <cell r="G86" t="str">
            <v>СФО</v>
          </cell>
          <cell r="H86" t="str">
            <v>Омская, Омск, МО</v>
          </cell>
          <cell r="J86" t="str">
            <v>Горбунов А.В., Бобровский В.А.</v>
          </cell>
        </row>
        <row r="88">
          <cell r="E88" t="str">
            <v>Пархилюк Дарья Викторовна</v>
          </cell>
          <cell r="F88" t="str">
            <v>19.02.1992, КМС</v>
          </cell>
          <cell r="G88" t="str">
            <v>СФО</v>
          </cell>
          <cell r="H88" t="str">
            <v>Омская, Омск, МО, СибГУФК</v>
          </cell>
          <cell r="J88" t="str">
            <v>Горбунов А.В., Бобровский</v>
          </cell>
        </row>
        <row r="90">
          <cell r="D90">
            <v>19</v>
          </cell>
          <cell r="E90" t="str">
            <v>Ри Айко Чангиевна</v>
          </cell>
          <cell r="F90" t="str">
            <v>16.02.1994, МС</v>
          </cell>
          <cell r="G90" t="str">
            <v>СФО</v>
          </cell>
          <cell r="H90" t="str">
            <v>Новосибирская, Новосибирск, МО</v>
          </cell>
          <cell r="J90" t="str">
            <v>Орлов АА Завалищев В.С.</v>
          </cell>
        </row>
        <row r="92">
          <cell r="D92">
            <v>20</v>
          </cell>
          <cell r="E92" t="str">
            <v>Шелудякова Марина Олеговна</v>
          </cell>
          <cell r="F92" t="str">
            <v>23.09.1992, МС</v>
          </cell>
          <cell r="G92" t="str">
            <v>СФО</v>
          </cell>
          <cell r="H92" t="str">
            <v>СФО, Алтайский,Барнаул, МО</v>
          </cell>
          <cell r="J92" t="str">
            <v>Тихонова С.Л.</v>
          </cell>
        </row>
        <row r="94">
          <cell r="D94">
            <v>17</v>
          </cell>
          <cell r="E94" t="str">
            <v>Щербакова Анна Николаевна</v>
          </cell>
          <cell r="F94" t="str">
            <v>20.09.1988, МС</v>
          </cell>
          <cell r="G94" t="str">
            <v>СФО</v>
          </cell>
          <cell r="H94" t="str">
            <v>СФО, Р.Бурятия, Улан-Удэ, МО</v>
          </cell>
          <cell r="J94" t="str">
            <v> Леликов А.И.</v>
          </cell>
        </row>
        <row r="96">
          <cell r="E96" t="str">
            <v>Авхимович Татьяна Олеговна</v>
          </cell>
          <cell r="F96" t="str">
            <v>12.10.1995, КМС</v>
          </cell>
          <cell r="G96" t="str">
            <v>СФО</v>
          </cell>
          <cell r="H96" t="str">
            <v>Новосибирская, Болотное, МО</v>
          </cell>
          <cell r="J96" t="str">
            <v>Александров Ю.П.</v>
          </cell>
        </row>
        <row r="98">
          <cell r="D98">
            <v>21</v>
          </cell>
          <cell r="E98" t="str">
            <v>Трущенко Елизавета Викторовна</v>
          </cell>
          <cell r="F98" t="str">
            <v>18.06.1992, МС</v>
          </cell>
          <cell r="G98" t="str">
            <v>СФО</v>
          </cell>
          <cell r="H98" t="str">
            <v>Омская, Омск, МО</v>
          </cell>
          <cell r="I98" t="str">
            <v>003169055</v>
          </cell>
          <cell r="J98" t="str">
            <v>Чекинская А.Ю.</v>
          </cell>
        </row>
        <row r="100">
          <cell r="D100">
            <v>28</v>
          </cell>
          <cell r="E100" t="str">
            <v>Сосукевич Марина Павловна</v>
          </cell>
          <cell r="F100" t="str">
            <v>15.06.1994 КМС</v>
          </cell>
          <cell r="G100" t="str">
            <v>СФО</v>
          </cell>
          <cell r="H100" t="str">
            <v>Омская Омск</v>
          </cell>
          <cell r="J100" t="str">
            <v>Чекинская А</v>
          </cell>
        </row>
        <row r="102">
          <cell r="D102">
            <v>23</v>
          </cell>
          <cell r="E102" t="str">
            <v>Мамедова Наталья Олеговна</v>
          </cell>
          <cell r="F102" t="str">
            <v>02.10.1993, 1р</v>
          </cell>
          <cell r="G102" t="str">
            <v>СФО</v>
          </cell>
          <cell r="H102" t="str">
            <v>СФО, Алтайский, Барнаул, МО</v>
          </cell>
          <cell r="J102" t="str">
            <v>Тихонова С.Л.</v>
          </cell>
        </row>
        <row r="104">
          <cell r="D104">
            <v>22</v>
          </cell>
          <cell r="E104" t="str">
            <v>Птиченко Вера Вадимовна</v>
          </cell>
          <cell r="F104" t="str">
            <v>28.09.1995, КМС</v>
          </cell>
          <cell r="G104" t="str">
            <v>СФО</v>
          </cell>
          <cell r="H104" t="str">
            <v>Новосибирская, Новосибирск, МО</v>
          </cell>
          <cell r="J104" t="str">
            <v>Казаков А.Н.</v>
          </cell>
        </row>
        <row r="106">
          <cell r="E106" t="str">
            <v>Козлова Алена Жановна</v>
          </cell>
          <cell r="F106" t="str">
            <v>21.12.1993, КМС</v>
          </cell>
          <cell r="G106" t="str">
            <v>СФО</v>
          </cell>
          <cell r="H106" t="str">
            <v>СФО, Иркутская, Ангарск ПР</v>
          </cell>
          <cell r="J106" t="str">
            <v>Ефимов Н.Н. Курьерова СВ</v>
          </cell>
        </row>
        <row r="108">
          <cell r="D108">
            <v>30</v>
          </cell>
          <cell r="E108" t="str">
            <v>Колесникова Ксения Юрьевна</v>
          </cell>
          <cell r="F108" t="str">
            <v>08.08.1993, КМС</v>
          </cell>
          <cell r="G108" t="str">
            <v>СФО</v>
          </cell>
          <cell r="H108" t="str">
            <v>Омская, Омск, МО</v>
          </cell>
          <cell r="J108" t="str">
            <v>Галиева Р.Ф.</v>
          </cell>
        </row>
        <row r="110">
          <cell r="D110">
            <v>27</v>
          </cell>
          <cell r="E110" t="str">
            <v>Нецветаева Ирина Андреевна</v>
          </cell>
          <cell r="F110" t="str">
            <v>02.06.1992, КМС</v>
          </cell>
          <cell r="G110" t="str">
            <v>СФО</v>
          </cell>
          <cell r="H110" t="str">
            <v>Алтайский, Бийск, МО</v>
          </cell>
          <cell r="I110" t="str">
            <v>009107022</v>
          </cell>
          <cell r="J110" t="str">
            <v>Дурыманов Н.В., Шалюта П.В.</v>
          </cell>
        </row>
        <row r="112">
          <cell r="E112" t="str">
            <v>Паринова Татьяна Васильевна</v>
          </cell>
          <cell r="F112" t="str">
            <v>28.08.1971 КМС</v>
          </cell>
          <cell r="G112" t="str">
            <v>СФО</v>
          </cell>
          <cell r="H112" t="str">
            <v>Алтайский, Бийск, МО</v>
          </cell>
          <cell r="J112" t="str">
            <v>Дурыманов Н.В., Шалюта П.В.</v>
          </cell>
        </row>
        <row r="114">
          <cell r="D114">
            <v>25</v>
          </cell>
          <cell r="E114" t="str">
            <v>Тропина Инна Владимировна</v>
          </cell>
          <cell r="F114" t="str">
            <v>05.05.1990, МС</v>
          </cell>
          <cell r="G114" t="str">
            <v>СФО</v>
          </cell>
          <cell r="H114" t="str">
            <v>СФО, Новосибирская, Новосибирск, МО</v>
          </cell>
          <cell r="J114" t="str">
            <v>Немцев Геннадий Николаевич</v>
          </cell>
        </row>
        <row r="116">
          <cell r="E116" t="str">
            <v>Тропина Римма Владимировна</v>
          </cell>
          <cell r="F116" t="str">
            <v>05.05.1990, МС</v>
          </cell>
          <cell r="G116" t="str">
            <v>СФО</v>
          </cell>
          <cell r="H116" t="str">
            <v>Новосибирская, Новосибирск, МО</v>
          </cell>
          <cell r="J116" t="str">
            <v>Немцов Г.Н.</v>
          </cell>
        </row>
        <row r="118">
          <cell r="E118" t="str">
            <v>Тупикина Олеся Олеговна</v>
          </cell>
          <cell r="F118" t="str">
            <v>09.07.1992, КМС</v>
          </cell>
          <cell r="G118" t="str">
            <v>СФО</v>
          </cell>
          <cell r="H118" t="str">
            <v>Алтайский, Бийск, МО</v>
          </cell>
          <cell r="J118" t="str">
            <v>Дурыманов Н.В., Шалюта П.В.</v>
          </cell>
        </row>
        <row r="120">
          <cell r="D120">
            <v>26</v>
          </cell>
          <cell r="E120" t="str">
            <v>Чемерская Анна Владимировна</v>
          </cell>
          <cell r="F120" t="str">
            <v>08.08.1994, КМС</v>
          </cell>
          <cell r="G120" t="str">
            <v>СФО</v>
          </cell>
          <cell r="H120" t="str">
            <v>Новосибирская, Новосибирск, МО</v>
          </cell>
          <cell r="J120" t="str">
            <v>Орлов АА Завалищев В.С.</v>
          </cell>
        </row>
        <row r="122">
          <cell r="E122" t="str">
            <v>Зайнуллина Анна Рафаэльевна</v>
          </cell>
          <cell r="F122" t="str">
            <v>12.12.1988, МС</v>
          </cell>
          <cell r="G122" t="str">
            <v>СФО</v>
          </cell>
          <cell r="H122" t="str">
            <v>Кемеровская, Прокопьевск</v>
          </cell>
          <cell r="J122" t="str">
            <v>Носиков В.В.</v>
          </cell>
        </row>
        <row r="124">
          <cell r="E124" t="str">
            <v>Козлова Наталья Борисовна</v>
          </cell>
          <cell r="F124" t="str">
            <v>30.05.1990, КМС</v>
          </cell>
          <cell r="G124" t="str">
            <v>СФО</v>
          </cell>
          <cell r="H124" t="str">
            <v>Кемеровская, Прокопьевск</v>
          </cell>
          <cell r="J124" t="str">
            <v>Носиков В.В.</v>
          </cell>
        </row>
        <row r="126">
          <cell r="E126" t="str">
            <v>Федотова Арина Александровна</v>
          </cell>
          <cell r="F126" t="str">
            <v>11.07.1995, 1р</v>
          </cell>
          <cell r="G126" t="str">
            <v>СФО</v>
          </cell>
          <cell r="H126" t="str">
            <v>СФО, Новосибирская, Новосибирск, МО</v>
          </cell>
          <cell r="J126" t="str">
            <v>Сергтенко Юрий Викторович</v>
          </cell>
        </row>
        <row r="128">
          <cell r="E128" t="str">
            <v>Чучалина Наталья Андреевна</v>
          </cell>
          <cell r="F128" t="str">
            <v>12.02.1994, КМС</v>
          </cell>
          <cell r="G128" t="str">
            <v>СФО</v>
          </cell>
          <cell r="H128" t="str">
            <v>Кемеровская, Прокопьевск</v>
          </cell>
          <cell r="J128" t="str">
            <v>Сергеев В.С.</v>
          </cell>
        </row>
        <row r="130">
          <cell r="E130" t="str">
            <v>Колесникова Ксения Юрьевна</v>
          </cell>
          <cell r="F130" t="str">
            <v>08.08.1993, КМС</v>
          </cell>
          <cell r="G130" t="str">
            <v>СФО</v>
          </cell>
          <cell r="H130" t="str">
            <v>Омская, Омск, МО</v>
          </cell>
          <cell r="J130" t="str">
            <v>Галиева Р.Ф.</v>
          </cell>
        </row>
        <row r="132">
          <cell r="D132">
            <v>29</v>
          </cell>
          <cell r="E132" t="str">
            <v>Петренко Надежда Юрьевна</v>
          </cell>
          <cell r="F132" t="str">
            <v>01.02.1990 КМС</v>
          </cell>
          <cell r="G132" t="str">
            <v>СФО</v>
          </cell>
          <cell r="H132" t="str">
            <v>СФО Красноярский Шарыпово</v>
          </cell>
          <cell r="J132" t="str">
            <v>Бут ПМ</v>
          </cell>
        </row>
        <row r="134">
          <cell r="E134" t="str">
            <v>Попова катерина Владиславовна</v>
          </cell>
          <cell r="F134" t="str">
            <v>06.07.1994 КМС</v>
          </cell>
          <cell r="G134" t="str">
            <v>СФО</v>
          </cell>
          <cell r="H134" t="str">
            <v>Омская, Омск, МО</v>
          </cell>
          <cell r="J134" t="str">
            <v>Галиева Р.Ф.</v>
          </cell>
        </row>
        <row r="136">
          <cell r="E136" t="str">
            <v>Федотова Арина Александровна</v>
          </cell>
          <cell r="F136" t="str">
            <v>11.07.1995 КМС</v>
          </cell>
          <cell r="G136" t="str">
            <v>СФО</v>
          </cell>
          <cell r="H136" t="str">
            <v>Новосибирская Новосибирск</v>
          </cell>
          <cell r="J136" t="str">
            <v>Сергиенко ЮВ</v>
          </cell>
        </row>
        <row r="138">
          <cell r="D138">
            <v>33</v>
          </cell>
          <cell r="E138" t="str">
            <v>Лиив Валерия Игоревна</v>
          </cell>
          <cell r="F138" t="str">
            <v>11.03.1994, КМС</v>
          </cell>
          <cell r="G138" t="str">
            <v>СФО</v>
          </cell>
          <cell r="H138" t="str">
            <v>СФО, Красноярский, Красноярск, МО</v>
          </cell>
          <cell r="J138" t="str">
            <v>Калентьев В.И.</v>
          </cell>
        </row>
        <row r="140">
          <cell r="D140">
            <v>16</v>
          </cell>
          <cell r="E140" t="str">
            <v>Красильникова Анастасия Александровна</v>
          </cell>
          <cell r="F140" t="str">
            <v>11.03.1994 КМС</v>
          </cell>
          <cell r="G140" t="str">
            <v>СФО</v>
          </cell>
          <cell r="H140" t="str">
            <v>Красноярский Канск</v>
          </cell>
          <cell r="J140" t="str">
            <v>Татару-Коваленко ОВ</v>
          </cell>
        </row>
        <row r="142">
          <cell r="E142" t="str">
            <v>Ажермачева Дарья Юрьевна</v>
          </cell>
          <cell r="F142" t="str">
            <v>24.01.1985, МС</v>
          </cell>
          <cell r="G142" t="str">
            <v>СФО</v>
          </cell>
          <cell r="H142" t="str">
            <v>СФО, Кемеровская, Новокузнецк, МО</v>
          </cell>
          <cell r="J142" t="str">
            <v>Кызлаков Л.А.</v>
          </cell>
        </row>
        <row r="144">
          <cell r="E144" t="str">
            <v>Аксенова Екатерина Николаевна</v>
          </cell>
          <cell r="F144" t="str">
            <v>16.02.1995, 1р</v>
          </cell>
          <cell r="G144" t="str">
            <v>СФО</v>
          </cell>
          <cell r="H144" t="str">
            <v>СФО, Алтайский, Барнаул, МО</v>
          </cell>
          <cell r="J144" t="str">
            <v>Мальцев О.</v>
          </cell>
        </row>
        <row r="146">
          <cell r="E146" t="str">
            <v>Алексеева Наталья Васильевна</v>
          </cell>
          <cell r="F146" t="str">
            <v>02.05.1994, КМС</v>
          </cell>
          <cell r="G146" t="str">
            <v>СФО</v>
          </cell>
          <cell r="H146" t="str">
            <v>СФО, Новосибирская, Новосибирск, МО</v>
          </cell>
          <cell r="J146" t="str">
            <v>Дорогина О.А.</v>
          </cell>
        </row>
        <row r="148">
          <cell r="E148" t="str">
            <v>Андреева Ольга Александровна</v>
          </cell>
          <cell r="F148" t="str">
            <v>29.09.1986, МС</v>
          </cell>
          <cell r="G148" t="str">
            <v>СФО</v>
          </cell>
          <cell r="H148" t="str">
            <v>СФО, Р.Бурятия, Улан-Удэ, МО</v>
          </cell>
          <cell r="J148" t="str">
            <v> Леликов А.И.</v>
          </cell>
        </row>
        <row r="150">
          <cell r="E150" t="str">
            <v>Аноко Дарья Александровна</v>
          </cell>
          <cell r="F150" t="str">
            <v>24.01.1992, КМС</v>
          </cell>
          <cell r="G150" t="str">
            <v>СФО</v>
          </cell>
          <cell r="H150" t="str">
            <v>СФО, Красноярский, Сосновоборск, МО</v>
          </cell>
          <cell r="J150" t="str">
            <v>Батурин А.В.</v>
          </cell>
        </row>
        <row r="152">
          <cell r="E152" t="str">
            <v>Апейкина Лариса Олеговна</v>
          </cell>
          <cell r="F152" t="str">
            <v>13.11.1995. 2р</v>
          </cell>
          <cell r="G152" t="str">
            <v>СФО</v>
          </cell>
          <cell r="H152" t="str">
            <v>СФО, Иркутская, Иркутск, МО</v>
          </cell>
          <cell r="J152" t="str">
            <v>Нечёсов А.Ю.</v>
          </cell>
        </row>
        <row r="154">
          <cell r="E154" t="str">
            <v>Артемьева Елена Александровна</v>
          </cell>
          <cell r="F154" t="str">
            <v>27.02.1979, МС</v>
          </cell>
          <cell r="G154" t="str">
            <v>СФО</v>
          </cell>
          <cell r="H154" t="str">
            <v>СФО, Иркутская, Ангарск</v>
          </cell>
          <cell r="I154" t="str">
            <v>009195</v>
          </cell>
          <cell r="J154" t="str">
            <v>Ефимов Н.Н.</v>
          </cell>
        </row>
        <row r="156">
          <cell r="E156" t="str">
            <v>Арчимаева Карина Григорьевна</v>
          </cell>
          <cell r="F156" t="str">
            <v>30.08.1993, КМС</v>
          </cell>
          <cell r="G156" t="str">
            <v>СФО</v>
          </cell>
          <cell r="H156" t="str">
            <v>СФО, Р.Хакасия, Абакан, МО</v>
          </cell>
          <cell r="J156" t="str">
            <v>Аев Г.А.</v>
          </cell>
        </row>
        <row r="158">
          <cell r="E158" t="str">
            <v>Афанасьева Ирина Владимировна</v>
          </cell>
          <cell r="F158" t="str">
            <v>13.03.1990, КМС</v>
          </cell>
          <cell r="G158" t="str">
            <v>СФО</v>
          </cell>
          <cell r="H158" t="str">
            <v>СФО, Кемеровская, Прокопьевск, МО</v>
          </cell>
          <cell r="J158" t="str">
            <v>Сопрунов А.И.</v>
          </cell>
        </row>
        <row r="160">
          <cell r="E160" t="str">
            <v>Байкина Ольга Валерьевна</v>
          </cell>
          <cell r="F160" t="str">
            <v>01.08.1994, КМС</v>
          </cell>
          <cell r="G160" t="str">
            <v>СФО</v>
          </cell>
          <cell r="H160" t="str">
            <v>СФО, Алтайский, Барнаул, МО</v>
          </cell>
          <cell r="J160" t="str">
            <v>Белин Д.С. Вялых В.А.</v>
          </cell>
        </row>
        <row r="162">
          <cell r="E162" t="str">
            <v>Барыльникова Анастасия Викторовна</v>
          </cell>
          <cell r="F162" t="str">
            <v>24.08.1994 1р.</v>
          </cell>
          <cell r="G162" t="str">
            <v>СФО</v>
          </cell>
          <cell r="H162" t="str">
            <v>СФО, Красноярский, Красноярск, МО</v>
          </cell>
          <cell r="J162" t="str">
            <v>Ковригина М.В.</v>
          </cell>
        </row>
        <row r="164">
          <cell r="E164" t="str">
            <v>Бердинских Виктория Маратовна</v>
          </cell>
          <cell r="F164" t="str">
            <v>09.06.1993, КМС</v>
          </cell>
          <cell r="G164" t="str">
            <v>СФО</v>
          </cell>
          <cell r="H164" t="str">
            <v>СФО, Красноярский, Красноярск, МО</v>
          </cell>
          <cell r="J164" t="str">
            <v>Табунцов Н.Н.</v>
          </cell>
        </row>
        <row r="166">
          <cell r="E166" t="str">
            <v>Беренщикова Анастасия Александровна</v>
          </cell>
          <cell r="F166" t="str">
            <v>25.11.1990, КМС</v>
          </cell>
          <cell r="G166" t="str">
            <v>СФО</v>
          </cell>
          <cell r="H166" t="str">
            <v>СФО, Р.Бурятия, Улан-Удэ, МО</v>
          </cell>
          <cell r="J166" t="str">
            <v>Сордия З Х.</v>
          </cell>
        </row>
        <row r="168">
          <cell r="E168" t="str">
            <v>Битуганова Арайлым Енбековна</v>
          </cell>
          <cell r="F168" t="str">
            <v>03.03.1994, КМС</v>
          </cell>
          <cell r="G168" t="str">
            <v>СФО</v>
          </cell>
          <cell r="H168" t="str">
            <v>СФО, Р.Алтай, МО</v>
          </cell>
          <cell r="J168" t="str">
            <v>Сватов Р.М.</v>
          </cell>
        </row>
        <row r="170">
          <cell r="E170" t="str">
            <v>БОЛТАЧЕВА Анастасия  Викторовна</v>
          </cell>
          <cell r="F170" t="str">
            <v>31.07.1990 МС</v>
          </cell>
          <cell r="G170" t="str">
            <v>СФО</v>
          </cell>
          <cell r="H170" t="str">
            <v>СФО, Томская, Северск, МО</v>
          </cell>
          <cell r="I170" t="str">
            <v>000811</v>
          </cell>
          <cell r="J170" t="str">
            <v>Вышегородцев Д.Е. Вахмистрова Н.А.</v>
          </cell>
        </row>
        <row r="172">
          <cell r="E172" t="str">
            <v>Бредихина Виктория Романовна</v>
          </cell>
          <cell r="F172" t="str">
            <v>13.01.1992, КМС</v>
          </cell>
          <cell r="G172" t="str">
            <v>СФО</v>
          </cell>
          <cell r="H172" t="str">
            <v>СФО, Алтайский, Барнаул, МО</v>
          </cell>
          <cell r="J172" t="str">
            <v>Тихонова С.Л.</v>
          </cell>
        </row>
        <row r="174">
          <cell r="E174" t="str">
            <v>Быканова Ксения Игоревна</v>
          </cell>
          <cell r="F174" t="str">
            <v>07.01.1992, КМС</v>
          </cell>
          <cell r="G174" t="str">
            <v>СФО</v>
          </cell>
          <cell r="H174" t="str">
            <v>СФО, Кемеровская, Прокопьевск, МО</v>
          </cell>
          <cell r="J174" t="str">
            <v>Сопрунов А.И.</v>
          </cell>
        </row>
        <row r="176">
          <cell r="E176" t="str">
            <v>Бычкова Нина Андреевна</v>
          </cell>
          <cell r="F176" t="str">
            <v>26.05.1993, КМС</v>
          </cell>
          <cell r="G176" t="str">
            <v>СФО</v>
          </cell>
          <cell r="H176" t="str">
            <v>СФО, Кемеровская, Прокопьевск, МО</v>
          </cell>
          <cell r="J176" t="str">
            <v>Боксгорн А.А.</v>
          </cell>
        </row>
        <row r="178">
          <cell r="E178" t="str">
            <v>Васильева Анна Васильевна</v>
          </cell>
          <cell r="F178" t="str">
            <v>16.07.1992, КМС</v>
          </cell>
          <cell r="G178" t="str">
            <v>СФО</v>
          </cell>
          <cell r="H178" t="str">
            <v>СФО, Томская, Томск, МО</v>
          </cell>
          <cell r="J178" t="str">
            <v>Некрасов Д.Г.  Бузикова Л.С.</v>
          </cell>
        </row>
        <row r="180">
          <cell r="E180" t="str">
            <v>Васильева Любовь Олеговна</v>
          </cell>
          <cell r="F180" t="str">
            <v>01.09.1989, КМС</v>
          </cell>
          <cell r="G180" t="str">
            <v>СФО</v>
          </cell>
          <cell r="H180" t="str">
            <v>СФО, Алтайский, Заринск, МО</v>
          </cell>
          <cell r="J180" t="str">
            <v>Зайцев В.С.</v>
          </cell>
        </row>
        <row r="182">
          <cell r="E182" t="str">
            <v>Васильева Людмила Олеговна</v>
          </cell>
          <cell r="F182" t="str">
            <v>27.05.1991, КМС</v>
          </cell>
          <cell r="G182" t="str">
            <v>СФО</v>
          </cell>
          <cell r="H182" t="str">
            <v>СФО, Кемеровская, Прокопьевск, МО</v>
          </cell>
          <cell r="J182" t="str">
            <v>Сопрунов А.И.</v>
          </cell>
        </row>
        <row r="184">
          <cell r="E184" t="str">
            <v>Вахренева Анастасия Сергеевна</v>
          </cell>
          <cell r="F184" t="str">
            <v>30.10.1990, МС</v>
          </cell>
          <cell r="G184" t="str">
            <v>СФО</v>
          </cell>
          <cell r="H184" t="str">
            <v>СФО, Новосибирская, Новосибирск, МО</v>
          </cell>
          <cell r="I184" t="str">
            <v>000802</v>
          </cell>
          <cell r="J184" t="str">
            <v>Дорогина О.А.</v>
          </cell>
        </row>
        <row r="186">
          <cell r="E186" t="str">
            <v>Власова Ирина Олеговна</v>
          </cell>
          <cell r="F186" t="str">
            <v>22.01.1995 1р</v>
          </cell>
          <cell r="G186" t="str">
            <v>СФО</v>
          </cell>
          <cell r="H186" t="str">
            <v>СФО, Красноярский, Канск, МО</v>
          </cell>
          <cell r="J186" t="str">
            <v>Татару-Коваленко О.В.</v>
          </cell>
        </row>
        <row r="188">
          <cell r="E188" t="str">
            <v>Волкова Александра Игоревна</v>
          </cell>
          <cell r="F188" t="str">
            <v>19.07.1990, МС</v>
          </cell>
          <cell r="G188" t="str">
            <v>СФО</v>
          </cell>
          <cell r="H188" t="str">
            <v>СФО, Новосибирская, Новосибирск, МО</v>
          </cell>
          <cell r="I188" t="str">
            <v>000800</v>
          </cell>
          <cell r="J188" t="str">
            <v>Дорогина О.А.</v>
          </cell>
        </row>
        <row r="190">
          <cell r="E190" t="str">
            <v>Галушка Людмила Викторовна</v>
          </cell>
          <cell r="F190" t="str">
            <v>11.07.1991, МС</v>
          </cell>
          <cell r="G190" t="str">
            <v>СФО</v>
          </cell>
          <cell r="H190" t="str">
            <v>СФО, Новосибирская, Новосибирск, МО</v>
          </cell>
          <cell r="I190" t="str">
            <v>003283</v>
          </cell>
          <cell r="J190" t="str">
            <v> Ведерникова Е.В., Сабитова Л.Б.</v>
          </cell>
        </row>
        <row r="192">
          <cell r="E192" t="str">
            <v>Гасанова Наиля Алибалаевна</v>
          </cell>
          <cell r="F192" t="str">
            <v>06.06.1992, КМС</v>
          </cell>
          <cell r="G192" t="str">
            <v>СФО</v>
          </cell>
          <cell r="H192" t="str">
            <v>СФО, Кемеровская, Кемерово, МО</v>
          </cell>
          <cell r="J192" t="str">
            <v>Самсонов С.М.</v>
          </cell>
        </row>
        <row r="194">
          <cell r="E194" t="str">
            <v>Гильманова Ангелина Руслановна</v>
          </cell>
          <cell r="F194" t="str">
            <v>09.11.1994 КМС</v>
          </cell>
          <cell r="G194" t="str">
            <v>СФО</v>
          </cell>
          <cell r="H194" t="str">
            <v>СФО Новосибирская Новосибирск</v>
          </cell>
          <cell r="J194" t="str">
            <v>Сергиенко ЮВ</v>
          </cell>
        </row>
        <row r="196">
          <cell r="E196" t="str">
            <v>Гимеева Татьяна Радиковна</v>
          </cell>
          <cell r="F196" t="str">
            <v>19.05.1995 КМС</v>
          </cell>
          <cell r="G196" t="str">
            <v>СФО</v>
          </cell>
          <cell r="H196" t="str">
            <v>СФО Новосибирск Новосибирск</v>
          </cell>
          <cell r="J196" t="str">
            <v>Ведерникова Е.В., Сабитова Л.Б.</v>
          </cell>
        </row>
        <row r="198">
          <cell r="E198" t="str">
            <v>Гордеева Ольга Эдуардовна</v>
          </cell>
          <cell r="F198" t="str">
            <v>28.12.1992, КМС</v>
          </cell>
          <cell r="G198" t="str">
            <v>СФО</v>
          </cell>
          <cell r="H198" t="str">
            <v>СФО, Р.Бурятия, Улан-Удэ, МО</v>
          </cell>
          <cell r="J198" t="str">
            <v>Санжиев Т.Ш., Васильев Е.А.</v>
          </cell>
        </row>
        <row r="200">
          <cell r="E200" t="str">
            <v>Григорьева Наталья Анатольевна</v>
          </cell>
          <cell r="F200" t="str">
            <v>23.02.1985, КМС</v>
          </cell>
          <cell r="G200" t="str">
            <v>СФО</v>
          </cell>
          <cell r="H200" t="str">
            <v>СФО, Алтайский, Барнаул, МО</v>
          </cell>
          <cell r="J200" t="str">
            <v>Зайцев</v>
          </cell>
        </row>
        <row r="202">
          <cell r="E202" t="str">
            <v>Громова Ирина Владимировна</v>
          </cell>
          <cell r="F202" t="str">
            <v>23.07.1985  МСМК</v>
          </cell>
          <cell r="G202" t="str">
            <v>СФО</v>
          </cell>
          <cell r="H202" t="str">
            <v>СФО, Алтайский, Барнаул, МО</v>
          </cell>
          <cell r="J202" t="str">
            <v>Зайцев, Громов.</v>
          </cell>
        </row>
        <row r="204">
          <cell r="E204" t="str">
            <v>Гуськова Евдокия Ивановна</v>
          </cell>
          <cell r="F204" t="str">
            <v>23.10.1990, КМС</v>
          </cell>
          <cell r="G204" t="str">
            <v>СФО</v>
          </cell>
          <cell r="H204" t="str">
            <v>СФО, Красноярский, Красноярск, МО</v>
          </cell>
          <cell r="J204" t="str">
            <v>Знаменский Г.Е.</v>
          </cell>
        </row>
        <row r="206">
          <cell r="E206" t="str">
            <v>Гюнтер Марина Витальевна</v>
          </cell>
          <cell r="F206" t="str">
            <v>27.12.1994 1р</v>
          </cell>
          <cell r="G206" t="str">
            <v>СФО</v>
          </cell>
          <cell r="H206" t="str">
            <v>СФО Красноярский Красноярск</v>
          </cell>
          <cell r="J206" t="str">
            <v>Ковригина М.В.</v>
          </cell>
        </row>
        <row r="208">
          <cell r="E208" t="str">
            <v>Давыденко Вера Владимировна</v>
          </cell>
          <cell r="F208" t="str">
            <v>14.11.1995, 1р</v>
          </cell>
          <cell r="G208" t="str">
            <v>СФО</v>
          </cell>
          <cell r="H208" t="str">
            <v>СФО, Алтайский, Барнаул, МО</v>
          </cell>
          <cell r="J208" t="str">
            <v>Белин С.Д.</v>
          </cell>
        </row>
        <row r="210">
          <cell r="E210" t="str">
            <v>Данзы-Белек Азияна Эртинеевна</v>
          </cell>
          <cell r="F210" t="str">
            <v>25.06.1993, КМС</v>
          </cell>
          <cell r="G210" t="str">
            <v>СФО</v>
          </cell>
          <cell r="H210" t="str">
            <v>СФО, Р.Тыва, г.Кызыл</v>
          </cell>
          <cell r="J210" t="str">
            <v>Монгуш В.К.</v>
          </cell>
        </row>
        <row r="212">
          <cell r="E212" t="str">
            <v>Данилова Карина Юрьевна</v>
          </cell>
          <cell r="F212" t="str">
            <v>13.06.1990, КМС</v>
          </cell>
          <cell r="G212" t="str">
            <v>СФО</v>
          </cell>
          <cell r="H212" t="str">
            <v>СФО, Томская, Северск, МО</v>
          </cell>
          <cell r="J212" t="str">
            <v>Вышегородцев Д.Е. Вахмистрова Н.А.</v>
          </cell>
        </row>
        <row r="214">
          <cell r="E214" t="str">
            <v>Демичева Екатерина Олеговна</v>
          </cell>
          <cell r="F214" t="str">
            <v>01.12.1991, КМС</v>
          </cell>
          <cell r="G214" t="str">
            <v>СФО</v>
          </cell>
          <cell r="H214" t="str">
            <v>СФО, Иркутская, Ангарск</v>
          </cell>
          <cell r="I214" t="str">
            <v>008713038</v>
          </cell>
          <cell r="J214" t="str">
            <v>Карпова Н.В.</v>
          </cell>
        </row>
        <row r="216">
          <cell r="E216" t="str">
            <v>Довгаль Любовь Викторовна</v>
          </cell>
          <cell r="F216" t="str">
            <v>08.04.1993, 1р</v>
          </cell>
          <cell r="G216" t="str">
            <v>СФО</v>
          </cell>
          <cell r="H216" t="str">
            <v>СФО, Алтайский, Барнаул, МО</v>
          </cell>
          <cell r="J216" t="str">
            <v>Тихонова С.Л.</v>
          </cell>
        </row>
        <row r="218">
          <cell r="E218" t="str">
            <v>Дондокова Гырылма Валерьевна</v>
          </cell>
          <cell r="F218" t="str">
            <v>21.11.1995, 2р</v>
          </cell>
          <cell r="G218" t="str">
            <v>СФО</v>
          </cell>
          <cell r="H218" t="str">
            <v>СФО, Р.Бурятия, У-Удэ, МО</v>
          </cell>
          <cell r="J218" t="str">
            <v>Цыбиков В.Ю.</v>
          </cell>
        </row>
        <row r="220">
          <cell r="E220" t="str">
            <v>Дураченко Анастасия Констаниновна</v>
          </cell>
          <cell r="F220" t="str">
            <v>19.12.1992, КМС</v>
          </cell>
          <cell r="G220" t="str">
            <v>СФО</v>
          </cell>
          <cell r="H220" t="str">
            <v>СФО, иркутская, Братск, МО</v>
          </cell>
          <cell r="J220" t="str">
            <v>Староватов Е.А., Раднаев В.Д.</v>
          </cell>
        </row>
        <row r="222">
          <cell r="E222" t="str">
            <v>Дюкова Екатерина Леонидовна</v>
          </cell>
          <cell r="F222" t="str">
            <v>26.02.1994, КМС</v>
          </cell>
          <cell r="G222" t="str">
            <v>СФО</v>
          </cell>
          <cell r="H222" t="str">
            <v>СФО, Кемеровская, Прокопьевск, МО</v>
          </cell>
          <cell r="J222" t="str">
            <v>Сергеев В.С.</v>
          </cell>
        </row>
        <row r="224">
          <cell r="E224" t="str">
            <v>Евсюкова Вероника Николаевна</v>
          </cell>
          <cell r="F224" t="str">
            <v>13.02.1993, КМС</v>
          </cell>
          <cell r="G224" t="str">
            <v>СФО</v>
          </cell>
          <cell r="H224" t="str">
            <v>СФО, Новосибирская, Болотное, МО</v>
          </cell>
          <cell r="I224" t="str">
            <v>003286</v>
          </cell>
          <cell r="J224" t="str">
            <v>Александров Ю.П.</v>
          </cell>
        </row>
        <row r="226">
          <cell r="E226" t="str">
            <v>Егорихина Кристина Владимировна</v>
          </cell>
          <cell r="F226" t="str">
            <v>21.06.1993, КМС</v>
          </cell>
          <cell r="G226" t="str">
            <v>СФО</v>
          </cell>
          <cell r="H226" t="str">
            <v>СФО, Новосибирская, Болотное, МО</v>
          </cell>
          <cell r="J226" t="str">
            <v>Федосеенко О.А.</v>
          </cell>
        </row>
        <row r="228">
          <cell r="E228" t="str">
            <v>Емекеева Алия Сергеевна</v>
          </cell>
          <cell r="F228" t="str">
            <v>17.11.1995,  1р</v>
          </cell>
          <cell r="G228" t="str">
            <v>СФО</v>
          </cell>
          <cell r="H228" t="str">
            <v>СФО, Р.Алтай, Г-Алтайск, ПР</v>
          </cell>
          <cell r="J228" t="str">
            <v>Аткунов С.Ю. Емикеев С.М.</v>
          </cell>
        </row>
        <row r="230">
          <cell r="E230" t="str">
            <v>Емельянова Мария Юрьевна</v>
          </cell>
          <cell r="F230" t="str">
            <v>06.07.1990, КМС</v>
          </cell>
          <cell r="G230" t="str">
            <v>СФО</v>
          </cell>
          <cell r="H230" t="str">
            <v>СФО, Алтайский, Бийск, МО</v>
          </cell>
          <cell r="J230" t="str">
            <v>Дурыманов Н.В., Шалюта П.В.</v>
          </cell>
        </row>
        <row r="232">
          <cell r="E232" t="str">
            <v>Ерденова Кристина Сериковна</v>
          </cell>
          <cell r="F232" t="str">
            <v>09.10.1992 КМС</v>
          </cell>
          <cell r="G232" t="str">
            <v>СФО</v>
          </cell>
          <cell r="H232" t="str">
            <v>СФО Новосибирская Бердск</v>
          </cell>
          <cell r="J232" t="str">
            <v>Рысенко ОМ</v>
          </cell>
        </row>
        <row r="234">
          <cell r="E234" t="str">
            <v>Еремеенко Надежда Николаевна</v>
          </cell>
          <cell r="F234" t="str">
            <v>24.06.1995, 1р</v>
          </cell>
          <cell r="G234" t="str">
            <v>СФО</v>
          </cell>
          <cell r="H234" t="str">
            <v>СФО, Иркутская, Нижнеудинск</v>
          </cell>
          <cell r="J234" t="str">
            <v>Ягудин В.А.</v>
          </cell>
        </row>
        <row r="236">
          <cell r="E236" t="str">
            <v>Жапарова Алия Серковна</v>
          </cell>
          <cell r="F236" t="str">
            <v>24.09.1994, КМС</v>
          </cell>
          <cell r="G236" t="str">
            <v>СФО</v>
          </cell>
          <cell r="H236" t="str">
            <v>СФО, Новосибирская, Новосибирск, МО</v>
          </cell>
          <cell r="I236" t="str">
            <v>019948</v>
          </cell>
          <cell r="J236" t="str">
            <v>Дорогина О.А.</v>
          </cell>
        </row>
        <row r="238">
          <cell r="E238" t="str">
            <v>Жукова Дарья Андреевна</v>
          </cell>
          <cell r="F238" t="str">
            <v>15.10.1994, КМС</v>
          </cell>
          <cell r="G238" t="str">
            <v>СФО</v>
          </cell>
          <cell r="H238" t="str">
            <v>СФО, Омская, Омск, МО</v>
          </cell>
          <cell r="J238" t="str">
            <v>Чекинская А.Ю.</v>
          </cell>
        </row>
        <row r="240">
          <cell r="E240" t="str">
            <v>Журавлева Анастасия Михайловна</v>
          </cell>
          <cell r="F240" t="str">
            <v>28.11.1984, МС</v>
          </cell>
          <cell r="G240" t="str">
            <v>СФО</v>
          </cell>
          <cell r="H240" t="str">
            <v>СФО, Иркутская, Ангарск</v>
          </cell>
          <cell r="I240" t="str">
            <v>008712038</v>
          </cell>
          <cell r="J240" t="str">
            <v>Карпова Н.В.</v>
          </cell>
        </row>
        <row r="242">
          <cell r="E242" t="str">
            <v>Журмухамбетова Махабат Айшолпаювна</v>
          </cell>
          <cell r="F242" t="str">
            <v>29.10.1995  1р.</v>
          </cell>
          <cell r="G242" t="str">
            <v>СФО</v>
          </cell>
          <cell r="H242" t="str">
            <v>СФО, Омская,Омск, МО</v>
          </cell>
          <cell r="J242" t="str">
            <v>Кондаков АТ</v>
          </cell>
        </row>
        <row r="244">
          <cell r="E244" t="str">
            <v>Завийская Анна Владимировна</v>
          </cell>
          <cell r="F244" t="str">
            <v>01.05.1994, КМС</v>
          </cell>
          <cell r="G244" t="str">
            <v>СФО</v>
          </cell>
          <cell r="H244" t="str">
            <v>СФО, Забайкальский, Чита</v>
          </cell>
          <cell r="J244" t="str">
            <v>Малышев Э.Г., Калдыбаев К.М.</v>
          </cell>
        </row>
        <row r="246">
          <cell r="E246" t="str">
            <v>Зайкова Анастасия Алексеевна</v>
          </cell>
          <cell r="F246" t="str">
            <v>06.04.1995, 1ю</v>
          </cell>
          <cell r="G246" t="str">
            <v>СФО</v>
          </cell>
          <cell r="H246" t="str">
            <v>СФО, Новосибирская, Новосибирск, МО</v>
          </cell>
          <cell r="J246" t="str">
            <v>Сабитова Л.Б.</v>
          </cell>
        </row>
        <row r="248">
          <cell r="E248" t="str">
            <v>Закурдаева Людмила Евгеньевна</v>
          </cell>
          <cell r="F248" t="str">
            <v>30.07.1989, КМС</v>
          </cell>
          <cell r="G248" t="str">
            <v>СФО</v>
          </cell>
          <cell r="H248" t="str">
            <v>СФО, Иркутская, Ангарск ПР</v>
          </cell>
          <cell r="I248" t="str">
            <v>009193</v>
          </cell>
          <cell r="J248" t="str">
            <v>Ефимов Н.Н Курьерова СВ</v>
          </cell>
        </row>
        <row r="250">
          <cell r="E250" t="str">
            <v>Занич Мария Васильевна</v>
          </cell>
          <cell r="F250" t="str">
            <v>01.10.1992, КМС</v>
          </cell>
          <cell r="G250" t="str">
            <v>СФО</v>
          </cell>
          <cell r="H250" t="str">
            <v>СФО, Омская, Омск, МО</v>
          </cell>
          <cell r="J250" t="str">
            <v>Чекинская А.Ю.</v>
          </cell>
        </row>
        <row r="252">
          <cell r="E252" t="str">
            <v>Захарова Екатерина Викторовна</v>
          </cell>
          <cell r="F252" t="str">
            <v>03.02.1986, МС</v>
          </cell>
          <cell r="G252" t="str">
            <v>СФО</v>
          </cell>
          <cell r="H252" t="str">
            <v>СФО, Новосибирская, Болотное, СС</v>
          </cell>
          <cell r="J252" t="str">
            <v>Александров Ю.П.</v>
          </cell>
        </row>
        <row r="254">
          <cell r="E254" t="str">
            <v>Зенина Дарья Михайловна</v>
          </cell>
          <cell r="F254" t="str">
            <v>05.10.1995, 1ю</v>
          </cell>
          <cell r="G254" t="str">
            <v>СФО</v>
          </cell>
          <cell r="H254" t="str">
            <v>СФО, Кемеровская, Ленинск-Кузнецк, МО</v>
          </cell>
          <cell r="J254" t="str">
            <v>Родионов В.В.</v>
          </cell>
        </row>
        <row r="256">
          <cell r="E256" t="str">
            <v>Золкина Екатерина Юрьевна</v>
          </cell>
          <cell r="F256" t="str">
            <v>20.08.1993, КМС</v>
          </cell>
          <cell r="G256" t="str">
            <v>СФО</v>
          </cell>
          <cell r="H256" t="str">
            <v>СФО, Кемеровская, Прокопьевск, МО</v>
          </cell>
          <cell r="I256" t="str">
            <v>008691042</v>
          </cell>
          <cell r="J256" t="str">
            <v>Пинаев В.В.</v>
          </cell>
        </row>
        <row r="258">
          <cell r="E258" t="str">
            <v>Золотарева Юлия Николаевна</v>
          </cell>
          <cell r="F258" t="str">
            <v>05.10.1987, МС</v>
          </cell>
          <cell r="G258" t="str">
            <v>СФО</v>
          </cell>
          <cell r="H258" t="str">
            <v>СФО, Омская, Омск, МО</v>
          </cell>
          <cell r="J258" t="str">
            <v>Иващенко В.С., Ивашина Т.А.</v>
          </cell>
        </row>
        <row r="260">
          <cell r="E260" t="str">
            <v>Иванишина Мария Михайловна</v>
          </cell>
          <cell r="F260" t="str">
            <v>29.12.1989, МС</v>
          </cell>
          <cell r="G260" t="str">
            <v>СФО</v>
          </cell>
          <cell r="H260" t="str">
            <v>МО, Иркутская, У-Илимск, МО</v>
          </cell>
          <cell r="I260" t="str">
            <v>020321038</v>
          </cell>
          <cell r="J260" t="str">
            <v>Кортеев А.А.</v>
          </cell>
        </row>
        <row r="262">
          <cell r="E262" t="str">
            <v>Игнатьева Анна Алексеевна</v>
          </cell>
          <cell r="F262" t="str">
            <v>03.01.1989, КМС</v>
          </cell>
          <cell r="G262" t="str">
            <v>СФО</v>
          </cell>
          <cell r="H262" t="str">
            <v>СФО, Кемеровская, Прокопьевск, МО</v>
          </cell>
          <cell r="J262" t="str">
            <v>Сопрунов А.И.</v>
          </cell>
        </row>
        <row r="264">
          <cell r="E264" t="str">
            <v>Исаева Вера Александровна</v>
          </cell>
          <cell r="F264" t="str">
            <v>06.05.1995, 1ю</v>
          </cell>
          <cell r="G264" t="str">
            <v>СФО</v>
          </cell>
          <cell r="H264" t="str">
            <v>СФО,Новосибирская, Новосибирск, МО</v>
          </cell>
          <cell r="J264" t="str">
            <v>Середа В.В. Ляпихов С.В.</v>
          </cell>
        </row>
        <row r="266">
          <cell r="E266" t="str">
            <v>Каверзина Александра Андреевна</v>
          </cell>
          <cell r="F266" t="str">
            <v>24.08.1995 КМС</v>
          </cell>
          <cell r="G266" t="str">
            <v>СФО</v>
          </cell>
          <cell r="H266" t="str">
            <v>СФО Новосибирская Новосибирск</v>
          </cell>
          <cell r="J266" t="str">
            <v>Ведерникова ЕВ Сабитова ЛБ</v>
          </cell>
        </row>
        <row r="268">
          <cell r="E268" t="str">
            <v>Карапетян Кнарик Сейрановна</v>
          </cell>
          <cell r="F268" t="str">
            <v>17.02.1994, КМС</v>
          </cell>
          <cell r="G268" t="str">
            <v>СФО</v>
          </cell>
          <cell r="H268" t="str">
            <v>СФО, Алтайский, Барнаул, МО</v>
          </cell>
          <cell r="J268" t="str">
            <v>Белин Д.С. Вялых В.А.</v>
          </cell>
        </row>
        <row r="270">
          <cell r="E270" t="str">
            <v>Карева Анна Сергеевна</v>
          </cell>
          <cell r="F270" t="str">
            <v>02.12.1993, КМС</v>
          </cell>
          <cell r="G270" t="str">
            <v>СФО</v>
          </cell>
          <cell r="H270" t="str">
            <v>СФО, Омская, Омск, МО</v>
          </cell>
          <cell r="J270" t="str">
            <v>Краевский Е.М.</v>
          </cell>
        </row>
        <row r="272">
          <cell r="E272" t="str">
            <v>Карманова Лидия Анатольевна</v>
          </cell>
          <cell r="F272" t="str">
            <v>17.08.1995, 1ю</v>
          </cell>
          <cell r="G272" t="str">
            <v>СФО</v>
          </cell>
          <cell r="H272" t="str">
            <v>СФО, Новосибирская, Новосибирск, МО</v>
          </cell>
          <cell r="J272" t="str">
            <v>Дорогина О.А.</v>
          </cell>
        </row>
        <row r="274">
          <cell r="E274" t="str">
            <v>Кириленко Наталья Дмитриевна</v>
          </cell>
          <cell r="F274" t="str">
            <v>02.10.1992, КМС</v>
          </cell>
          <cell r="G274" t="str">
            <v>СФО</v>
          </cell>
          <cell r="H274" t="str">
            <v>СФО, Алтайский, Барнаул, МО</v>
          </cell>
          <cell r="J274" t="str">
            <v>Зайцев О.В.</v>
          </cell>
        </row>
        <row r="276">
          <cell r="E276" t="str">
            <v>Ковалевич Ксения Сергеевна</v>
          </cell>
          <cell r="F276" t="str">
            <v>25.08.1994 КМС</v>
          </cell>
          <cell r="G276" t="str">
            <v>СФО</v>
          </cell>
          <cell r="H276" t="str">
            <v>СФО Новосибирск Бердск</v>
          </cell>
          <cell r="J276" t="str">
            <v>Рысенко ОМ</v>
          </cell>
        </row>
        <row r="278">
          <cell r="E278" t="str">
            <v>Кожадей Валерия Владимировна</v>
          </cell>
          <cell r="F278" t="str">
            <v>25.09.1995 1р</v>
          </cell>
          <cell r="G278" t="str">
            <v>СФО</v>
          </cell>
          <cell r="H278" t="str">
            <v>СФО, Красноярский, Канск, МО</v>
          </cell>
          <cell r="J278" t="str">
            <v>Татару-Коваленко О.В.</v>
          </cell>
        </row>
        <row r="280">
          <cell r="E280" t="str">
            <v>Кондратьева Олеся Викторовна</v>
          </cell>
          <cell r="F280" t="str">
            <v>04.12.1993, МСМК</v>
          </cell>
          <cell r="G280" t="str">
            <v>СФО</v>
          </cell>
          <cell r="H280" t="str">
            <v>СФО, Иркутская, Ангарск</v>
          </cell>
          <cell r="I280" t="str">
            <v>000596</v>
          </cell>
          <cell r="J280" t="str">
            <v>Ефимов Н.Н.</v>
          </cell>
        </row>
        <row r="282">
          <cell r="E282" t="str">
            <v>Коновалова Наталья Михайловна</v>
          </cell>
          <cell r="F282" t="str">
            <v>31.10.1989, КМС</v>
          </cell>
          <cell r="G282" t="str">
            <v>СФО</v>
          </cell>
          <cell r="H282" t="str">
            <v>СФО, Новосибирская, Новосибирск, МО</v>
          </cell>
          <cell r="J282" t="str">
            <v>Немцов Г.Н.</v>
          </cell>
        </row>
        <row r="284">
          <cell r="E284" t="str">
            <v>Копылова Наталия Валентиновна</v>
          </cell>
          <cell r="F284" t="str">
            <v>27.04.1984, КМС</v>
          </cell>
          <cell r="G284" t="str">
            <v>СФО</v>
          </cell>
          <cell r="H284" t="str">
            <v>СФО, иркутская, Братск, МО</v>
          </cell>
          <cell r="J284" t="str">
            <v>Никадров А.В.</v>
          </cell>
        </row>
        <row r="286">
          <cell r="E286" t="str">
            <v>Корогодина Елена Витальевна</v>
          </cell>
          <cell r="F286" t="str">
            <v>14.03.1995, 1ю</v>
          </cell>
          <cell r="G286" t="str">
            <v>СФО</v>
          </cell>
          <cell r="H286" t="str">
            <v>СФО, Алтайский, Алтайское, МО</v>
          </cell>
          <cell r="J286" t="str">
            <v>Сарыгин А.С.</v>
          </cell>
        </row>
        <row r="288">
          <cell r="E288" t="str">
            <v>Коростылева Галина Васильевна</v>
          </cell>
          <cell r="F288" t="str">
            <v>20.02.1991, КМС</v>
          </cell>
          <cell r="G288" t="str">
            <v>СФО</v>
          </cell>
          <cell r="H288" t="str">
            <v>СФО, Алтайский, Барнаул, МО</v>
          </cell>
          <cell r="J288" t="str">
            <v>Плотников С.Д.</v>
          </cell>
        </row>
        <row r="290">
          <cell r="E290" t="str">
            <v>Кострова Юлия Втиальевна</v>
          </cell>
          <cell r="F290" t="str">
            <v>09.09.1994, КМС</v>
          </cell>
          <cell r="G290" t="str">
            <v>СФО</v>
          </cell>
          <cell r="H290" t="str">
            <v>СФО, Новосибирская, Новосибирск, МО</v>
          </cell>
          <cell r="J290" t="str">
            <v>Сабитова Л.Б., Ведерникова Е.В.</v>
          </cell>
        </row>
        <row r="292">
          <cell r="E292" t="str">
            <v>Красикова Евгения Сергеевна</v>
          </cell>
          <cell r="F292" t="str">
            <v>20.08.1995, 2р</v>
          </cell>
          <cell r="G292" t="str">
            <v>СФО</v>
          </cell>
          <cell r="H292" t="str">
            <v>СФО, Красноярский, Зеленогорск, МО</v>
          </cell>
          <cell r="J292" t="str">
            <v>Дроздов В.Д.</v>
          </cell>
        </row>
        <row r="294">
          <cell r="E294" t="str">
            <v>Красильникова Анастасия Алексадровна</v>
          </cell>
          <cell r="F294" t="str">
            <v>11.03.1994, КМС</v>
          </cell>
          <cell r="G294" t="str">
            <v>СФО</v>
          </cell>
          <cell r="H294" t="str">
            <v>СФО, Красноярский, Канск, МО</v>
          </cell>
          <cell r="J294" t="str">
            <v>Татару-Коваленко О.В.</v>
          </cell>
        </row>
        <row r="296">
          <cell r="E296" t="str">
            <v>Краснова Мария Васильевна</v>
          </cell>
          <cell r="F296" t="str">
            <v>28.02.1991, КМС</v>
          </cell>
          <cell r="G296" t="str">
            <v>СФО</v>
          </cell>
          <cell r="H296" t="str">
            <v>СФО, Кемеровская, Новокузнецк, МО</v>
          </cell>
          <cell r="J296" t="str">
            <v>Фандюшина И.А.</v>
          </cell>
        </row>
        <row r="298">
          <cell r="E298" t="str">
            <v>Кудачина Эмиля Игоревна</v>
          </cell>
          <cell r="F298" t="str">
            <v>02.02.1995, 1р</v>
          </cell>
          <cell r="G298" t="str">
            <v>СФО</v>
          </cell>
          <cell r="H298" t="str">
            <v>СФО, Р.Алтай, Г-Алтайск, ПР</v>
          </cell>
          <cell r="J298" t="str">
            <v>Яймин А.П.</v>
          </cell>
        </row>
        <row r="300">
          <cell r="E300" t="str">
            <v>Кузнецова Карина Владимировна</v>
          </cell>
          <cell r="F300" t="str">
            <v>12.07.1995, КМС</v>
          </cell>
          <cell r="G300" t="str">
            <v>СФО</v>
          </cell>
          <cell r="H300" t="str">
            <v>СФО, Алтайский,Барнаул, МО</v>
          </cell>
          <cell r="J300" t="str">
            <v>Буторин С.П.</v>
          </cell>
        </row>
        <row r="302">
          <cell r="E302" t="str">
            <v>Кука Евгения Юрьевна</v>
          </cell>
          <cell r="F302" t="str">
            <v>19.05.1995, 1ю</v>
          </cell>
          <cell r="G302" t="str">
            <v>СФО</v>
          </cell>
          <cell r="H302" t="str">
            <v>СФО, Томская, Малиновка, МО</v>
          </cell>
          <cell r="J302" t="str">
            <v>Дымакуров Е.</v>
          </cell>
        </row>
        <row r="304">
          <cell r="E304" t="str">
            <v>Куксилова Алена Олеговна</v>
          </cell>
          <cell r="F304" t="str">
            <v>10.01.1991, КМС</v>
          </cell>
          <cell r="G304" t="str">
            <v>СФО</v>
          </cell>
          <cell r="H304" t="str">
            <v>СФО, Новосибирская, Новосибирск, МО</v>
          </cell>
          <cell r="I304" t="str">
            <v>019952</v>
          </cell>
          <cell r="J304" t="str">
            <v>Дорогина О.А.</v>
          </cell>
        </row>
        <row r="306">
          <cell r="E306" t="str">
            <v>Кульнева Алла александровна</v>
          </cell>
          <cell r="F306" t="str">
            <v>17.04.1991, МС</v>
          </cell>
          <cell r="G306" t="str">
            <v>СФО</v>
          </cell>
          <cell r="H306" t="str">
            <v>СФО, Новосибирская, Новосибирск, МО</v>
          </cell>
          <cell r="I306" t="str">
            <v>003284</v>
          </cell>
          <cell r="J306" t="str">
            <v>Сабитова Л.Б.., Ведерникова Е.В.</v>
          </cell>
        </row>
        <row r="308">
          <cell r="E308" t="str">
            <v>Курочкина Марина Леонидовна</v>
          </cell>
          <cell r="F308" t="str">
            <v>29.12.1991, КМС</v>
          </cell>
          <cell r="G308" t="str">
            <v>СФО</v>
          </cell>
          <cell r="H308" t="str">
            <v>СФО, Иркутская, Ангарск, МО</v>
          </cell>
          <cell r="I308" t="str">
            <v>008715038</v>
          </cell>
          <cell r="J308" t="str">
            <v>Карпова Н.В.</v>
          </cell>
        </row>
        <row r="310">
          <cell r="E310" t="str">
            <v>Лазькова Мария Александровна</v>
          </cell>
          <cell r="F310" t="str">
            <v>14.11.1995, 1р</v>
          </cell>
          <cell r="G310" t="str">
            <v>СФО</v>
          </cell>
          <cell r="H310" t="str">
            <v>СФО, Новосибирская, Новосибирск, МО</v>
          </cell>
          <cell r="J310" t="str">
            <v>Матвеев А.В., Завалищев В.С.</v>
          </cell>
        </row>
        <row r="312">
          <cell r="E312" t="str">
            <v>Лаптенок Татьяна Николаевна</v>
          </cell>
          <cell r="F312" t="str">
            <v>06.05.1988, КМС</v>
          </cell>
          <cell r="G312" t="str">
            <v>СФО</v>
          </cell>
          <cell r="H312" t="str">
            <v>СФО, Забайкальский, Чита</v>
          </cell>
          <cell r="J312" t="str">
            <v>Бадмациренов Д.Ц.</v>
          </cell>
        </row>
        <row r="314">
          <cell r="E314" t="str">
            <v>Литвинова Виктория Витальевна</v>
          </cell>
          <cell r="F314" t="str">
            <v>17.05.1987, КМС</v>
          </cell>
          <cell r="G314" t="str">
            <v>СФО</v>
          </cell>
          <cell r="H314" t="str">
            <v>СФО, Омская, Омск, МО</v>
          </cell>
          <cell r="I314" t="str">
            <v>001383</v>
          </cell>
          <cell r="J314" t="str">
            <v>Иващенко В.Т.</v>
          </cell>
        </row>
        <row r="316">
          <cell r="E316" t="str">
            <v>Лобашова Яна Сергеевна</v>
          </cell>
          <cell r="F316" t="str">
            <v>13.03.1990, КМС</v>
          </cell>
          <cell r="G316" t="str">
            <v>СФО</v>
          </cell>
          <cell r="H316" t="str">
            <v>СФО, Новосибирская, Новосибирск, МО</v>
          </cell>
          <cell r="J316" t="str">
            <v>Копенкин А</v>
          </cell>
        </row>
        <row r="318">
          <cell r="E318" t="str">
            <v>Лобода Татьяна Геннадьевна</v>
          </cell>
          <cell r="F318" t="str">
            <v>03.03.1992, КМС</v>
          </cell>
          <cell r="G318" t="str">
            <v>СФО</v>
          </cell>
          <cell r="H318" t="str">
            <v>СФО, Кемеровская, А-Судженск, МО</v>
          </cell>
          <cell r="I318" t="str">
            <v>008703042</v>
          </cell>
          <cell r="J318" t="str">
            <v>Попов А.Н.</v>
          </cell>
        </row>
        <row r="320">
          <cell r="E320" t="str">
            <v>Логинова Дарья Сергеевна</v>
          </cell>
          <cell r="F320" t="str">
            <v>30.01.1992, КМС</v>
          </cell>
          <cell r="G320" t="str">
            <v>СФО</v>
          </cell>
          <cell r="H320" t="str">
            <v>СФО, Кемеровская, А-Судженск, МО</v>
          </cell>
          <cell r="I320" t="str">
            <v>008701</v>
          </cell>
          <cell r="J320" t="str">
            <v>Лопарев А</v>
          </cell>
        </row>
        <row r="322">
          <cell r="E322" t="str">
            <v>Локтюшина Кристина Евгеньевна</v>
          </cell>
          <cell r="F322" t="str">
            <v>15.07.1986, КМС</v>
          </cell>
          <cell r="G322" t="str">
            <v>СФО</v>
          </cell>
          <cell r="H322" t="str">
            <v>СФО, Иркутская, Ангарск</v>
          </cell>
          <cell r="I322" t="str">
            <v>009191</v>
          </cell>
          <cell r="J322" t="str">
            <v>Ефимов Н.Н</v>
          </cell>
        </row>
        <row r="324">
          <cell r="E324" t="str">
            <v>Любимова Наталья Анатольевна</v>
          </cell>
          <cell r="F324" t="str">
            <v>25.01.1994 КМС</v>
          </cell>
          <cell r="G324" t="str">
            <v>СФО</v>
          </cell>
          <cell r="H324" t="str">
            <v>СФО Новосибирск Бердск</v>
          </cell>
          <cell r="J324" t="str">
            <v>Рысенко ОМ</v>
          </cell>
        </row>
        <row r="326">
          <cell r="E326" t="str">
            <v>Маклакова Дарья Александровна</v>
          </cell>
          <cell r="F326" t="str">
            <v>24.01.1993, КМС</v>
          </cell>
          <cell r="G326" t="str">
            <v>СФО</v>
          </cell>
          <cell r="H326" t="str">
            <v>СФО, Алтайский, Барнаул, МО</v>
          </cell>
          <cell r="J326" t="str">
            <v>Тихонова С.Л.</v>
          </cell>
        </row>
        <row r="328">
          <cell r="E328" t="str">
            <v>Маненкова Анастасия Евгеньевна</v>
          </cell>
          <cell r="F328" t="str">
            <v>09.09.1993, КМС</v>
          </cell>
          <cell r="G328" t="str">
            <v>СФО</v>
          </cell>
          <cell r="H328" t="str">
            <v>СФО, Кемеровская, Юрга, МО</v>
          </cell>
          <cell r="J328" t="str">
            <v>Гончаров В.И.</v>
          </cell>
        </row>
        <row r="330">
          <cell r="E330" t="str">
            <v>Манухова Елена Вячеславовна</v>
          </cell>
          <cell r="F330" t="str">
            <v>13.04.1990, КМС</v>
          </cell>
          <cell r="G330" t="str">
            <v>СФО</v>
          </cell>
          <cell r="H330" t="str">
            <v>СФО, Новосибирская, Новосибирск, МО</v>
          </cell>
          <cell r="I330" t="str">
            <v>008795</v>
          </cell>
          <cell r="J330" t="str">
            <v>Дорогина О.А.</v>
          </cell>
        </row>
        <row r="332">
          <cell r="E332" t="str">
            <v>Марьясова Юлия Александровна</v>
          </cell>
          <cell r="F332" t="str">
            <v>22.06.1992, КМС</v>
          </cell>
          <cell r="G332" t="str">
            <v>СФО</v>
          </cell>
          <cell r="H332" t="str">
            <v>СФО, Иркутская, Ангарск, МО</v>
          </cell>
          <cell r="J332" t="str">
            <v>Курьерова С.В., Ефимов Н.Н.</v>
          </cell>
        </row>
        <row r="334">
          <cell r="E334" t="str">
            <v>Маслова Елена Анатольевна</v>
          </cell>
          <cell r="F334" t="str">
            <v>27.12.1987, КМС</v>
          </cell>
          <cell r="G334" t="str">
            <v>СФО</v>
          </cell>
          <cell r="H334" t="str">
            <v>СФО, Томская, Томск, МО</v>
          </cell>
          <cell r="J334" t="str">
            <v>Некрасов Д.Г.  Бузикова Л.С.</v>
          </cell>
        </row>
        <row r="336">
          <cell r="E336" t="str">
            <v>Маслоченко Кристина Анатольевна</v>
          </cell>
          <cell r="F336" t="str">
            <v>07.03.1993, 1р</v>
          </cell>
          <cell r="G336" t="str">
            <v>СФО</v>
          </cell>
          <cell r="H336" t="str">
            <v>СФО, Новосибирская, Новосибирск, МО</v>
          </cell>
          <cell r="J336" t="str">
            <v>Бурнашова Л.Б.</v>
          </cell>
        </row>
        <row r="338">
          <cell r="E338" t="str">
            <v>Мелкозерова Евгения Александровна</v>
          </cell>
          <cell r="F338" t="str">
            <v>12.02.1992, КМС</v>
          </cell>
          <cell r="G338" t="str">
            <v>СФО</v>
          </cell>
          <cell r="H338" t="str">
            <v>СФО, Новосибирская, Новосибирск, МО</v>
          </cell>
          <cell r="J338" t="str">
            <v>Дорогина О.А.</v>
          </cell>
        </row>
        <row r="340">
          <cell r="E340" t="str">
            <v>Мельник Анастасия Васильевна</v>
          </cell>
          <cell r="F340" t="str">
            <v>01.01.1992, КМС</v>
          </cell>
          <cell r="G340" t="str">
            <v>СФО</v>
          </cell>
          <cell r="H340" t="str">
            <v>СФО, Новосибирская, Новосибирск, МО</v>
          </cell>
          <cell r="I340" t="str">
            <v>008802</v>
          </cell>
          <cell r="J340" t="str">
            <v>Сабитова Л.Б., Ведерникова Е.В.</v>
          </cell>
        </row>
        <row r="342">
          <cell r="E342" t="str">
            <v>Меняйкина Кристина Евгеньевна</v>
          </cell>
          <cell r="F342" t="str">
            <v>19.04.1994, МС</v>
          </cell>
          <cell r="G342" t="str">
            <v>СФО</v>
          </cell>
          <cell r="H342" t="str">
            <v>СФО, Новосибирская, Новосибирск, МО</v>
          </cell>
          <cell r="I342" t="str">
            <v>019952</v>
          </cell>
          <cell r="J342" t="str">
            <v>Дорогина О.А.</v>
          </cell>
        </row>
        <row r="344">
          <cell r="E344" t="str">
            <v>Миненкова Анастасия Евгеньевна</v>
          </cell>
          <cell r="F344" t="str">
            <v>09.09.1993, КМС</v>
          </cell>
          <cell r="G344" t="str">
            <v>СФО</v>
          </cell>
          <cell r="H344" t="str">
            <v>СФО, Кемеровская, Юрга</v>
          </cell>
          <cell r="J344" t="str">
            <v>Гончаров В.И.</v>
          </cell>
        </row>
        <row r="346">
          <cell r="E346" t="str">
            <v>Миронова Алина Евгеньевна</v>
          </cell>
          <cell r="F346" t="str">
            <v>01.10.1995, КМС</v>
          </cell>
          <cell r="G346" t="str">
            <v>СФО</v>
          </cell>
          <cell r="H346" t="str">
            <v>СФО, Новосибирская, Новосибирск, МО</v>
          </cell>
          <cell r="J346" t="str">
            <v>Дорогина О.А.</v>
          </cell>
        </row>
        <row r="348">
          <cell r="E348" t="str">
            <v>Мирошкина Светлана Сергеевна</v>
          </cell>
          <cell r="F348" t="str">
            <v>14.04.1994, КМС</v>
          </cell>
          <cell r="G348" t="str">
            <v>СФО</v>
          </cell>
          <cell r="H348" t="str">
            <v>СФО, Алтайский, Барнаул, МО</v>
          </cell>
          <cell r="J348" t="str">
            <v>Тихонова С.Л.</v>
          </cell>
        </row>
        <row r="350">
          <cell r="E350" t="str">
            <v>Михно Наталья Юрьевна</v>
          </cell>
          <cell r="F350" t="str">
            <v>06.02.1993, 1р</v>
          </cell>
          <cell r="G350" t="str">
            <v>СФО</v>
          </cell>
          <cell r="H350" t="str">
            <v>СФО, Р.Хакасия, Абакан, МО</v>
          </cell>
          <cell r="J350" t="str">
            <v>Аев Г.А.</v>
          </cell>
        </row>
        <row r="352">
          <cell r="E352" t="str">
            <v>Мишина Наталья Евгеньевна</v>
          </cell>
          <cell r="F352" t="str">
            <v>05.01.1995, 1р</v>
          </cell>
          <cell r="G352" t="str">
            <v>СФО</v>
          </cell>
          <cell r="H352" t="str">
            <v>СФО, Омская,Омск, МО</v>
          </cell>
          <cell r="J352" t="str">
            <v>Мурзин В.П.</v>
          </cell>
        </row>
        <row r="354">
          <cell r="E354" t="str">
            <v>Мишина Татьяна</v>
          </cell>
          <cell r="F354" t="str">
            <v>03.12.1990, КМС</v>
          </cell>
          <cell r="G354" t="str">
            <v>СФО</v>
          </cell>
          <cell r="H354" t="str">
            <v>СФО, Омская, Омск, МО</v>
          </cell>
          <cell r="J354" t="str">
            <v>Мурзин В, Горбунов А.В.</v>
          </cell>
        </row>
        <row r="356">
          <cell r="E356" t="str">
            <v>Могильникова Виктория Юрьевна</v>
          </cell>
          <cell r="F356" t="str">
            <v>26.07.1993, КМС</v>
          </cell>
          <cell r="G356" t="str">
            <v>СФО</v>
          </cell>
          <cell r="H356" t="str">
            <v>СФО, Томская, Северск, МО</v>
          </cell>
          <cell r="J356" t="str">
            <v>Вышегородцев Д.Е.  Вахмистрова Н.А.</v>
          </cell>
        </row>
        <row r="358">
          <cell r="E358" t="str">
            <v>Монкина Дарья Алексеевна</v>
          </cell>
          <cell r="F358" t="str">
            <v>10.10.1995, 2р</v>
          </cell>
          <cell r="G358" t="str">
            <v>СФО</v>
          </cell>
          <cell r="H358" t="str">
            <v>СФО, Красноярский,Зеленогорск, МО</v>
          </cell>
          <cell r="J358" t="str">
            <v>Дроздов В.Д.</v>
          </cell>
        </row>
        <row r="360">
          <cell r="E360" t="str">
            <v>Мордовина Яна Олеговна</v>
          </cell>
          <cell r="F360" t="str">
            <v>14.10.1994, 1р</v>
          </cell>
          <cell r="G360" t="str">
            <v>СФО</v>
          </cell>
          <cell r="H360" t="str">
            <v>СФО, Алтайский, Заринск, МО</v>
          </cell>
          <cell r="J360" t="str">
            <v>Зайцев В.С.</v>
          </cell>
        </row>
        <row r="362">
          <cell r="E362" t="str">
            <v>Москалева Алена Анатольевна</v>
          </cell>
          <cell r="F362" t="str">
            <v>27.08.1990, КМС</v>
          </cell>
          <cell r="G362" t="str">
            <v>СФО</v>
          </cell>
          <cell r="H362" t="str">
            <v>СФО, Новосибирская, Новосибирск, МО</v>
          </cell>
          <cell r="J362" t="str">
            <v>Ведерникова Е.В. Сабитова Л.Б.</v>
          </cell>
        </row>
        <row r="364">
          <cell r="E364" t="str">
            <v>Мулявина Дарья Сергеевна</v>
          </cell>
          <cell r="F364" t="str">
            <v>08.10.1988, КМС</v>
          </cell>
          <cell r="G364" t="str">
            <v>СФО</v>
          </cell>
          <cell r="H364" t="str">
            <v>СФО, Иркутская, Ангарск</v>
          </cell>
          <cell r="J364" t="str">
            <v>Ефимов Н.Н.</v>
          </cell>
        </row>
        <row r="366">
          <cell r="E366" t="str">
            <v>Мухина Алина Евгеньевна</v>
          </cell>
          <cell r="F366" t="str">
            <v>23.05.1995, 1ю</v>
          </cell>
          <cell r="G366" t="str">
            <v>СФО</v>
          </cell>
          <cell r="H366" t="str">
            <v>СФО, Кемеровская, Прокопьевск, МО</v>
          </cell>
          <cell r="J366" t="str">
            <v>Пинаев В.В.</v>
          </cell>
        </row>
        <row r="368">
          <cell r="E368" t="str">
            <v>Найденкина Ольга Борисовна</v>
          </cell>
          <cell r="F368" t="str">
            <v>10.10.1991, КМС</v>
          </cell>
          <cell r="G368" t="str">
            <v>СФО</v>
          </cell>
          <cell r="H368" t="str">
            <v>СФО, Новосибирская, Новосибирск, МО</v>
          </cell>
          <cell r="I368" t="str">
            <v>019947</v>
          </cell>
          <cell r="J368" t="str">
            <v>Дорогина О.А.</v>
          </cell>
        </row>
        <row r="370">
          <cell r="E370" t="str">
            <v>Найденова Елена Эдуардовна</v>
          </cell>
          <cell r="F370" t="str">
            <v>21.01.1995, 1ю</v>
          </cell>
          <cell r="G370" t="str">
            <v>СФО</v>
          </cell>
          <cell r="H370" t="str">
            <v>СФО, Р.Алтай, Г-Алтайск, ПР</v>
          </cell>
          <cell r="J370" t="str">
            <v>Чернышев В.А.</v>
          </cell>
        </row>
        <row r="372">
          <cell r="E372" t="str">
            <v>Нефедова Алена Романовна</v>
          </cell>
          <cell r="F372" t="str">
            <v>22.08.1994 1р</v>
          </cell>
          <cell r="G372" t="str">
            <v>СФО</v>
          </cell>
          <cell r="H372" t="str">
            <v>СФО Красноярский Красноярск</v>
          </cell>
          <cell r="J372" t="str">
            <v>Ковригина М.В.</v>
          </cell>
        </row>
        <row r="374">
          <cell r="E374" t="str">
            <v>Никитина Вера Вадимовна</v>
          </cell>
          <cell r="F374" t="str">
            <v>02.02.1990, КМС</v>
          </cell>
          <cell r="G374" t="str">
            <v>СФО</v>
          </cell>
          <cell r="H374" t="str">
            <v>СФО, Омская, Омск, МО</v>
          </cell>
          <cell r="I374" t="str">
            <v>000739055</v>
          </cell>
          <cell r="J374" t="str">
            <v>Манаков С.А., Бака О.В.</v>
          </cell>
        </row>
        <row r="376">
          <cell r="E376" t="str">
            <v>Одинцова Елена Юрьевна</v>
          </cell>
          <cell r="F376" t="str">
            <v>20.08.1993, 2р</v>
          </cell>
          <cell r="G376" t="str">
            <v>СФО</v>
          </cell>
          <cell r="H376" t="str">
            <v>СФО, Кемеровская, Прокопьевск, МО</v>
          </cell>
          <cell r="J376" t="str">
            <v>Пинаев В.В.</v>
          </cell>
        </row>
        <row r="378">
          <cell r="E378" t="str">
            <v>Ожиганова Валерия Евгеньевич</v>
          </cell>
          <cell r="F378" t="str">
            <v>29.07.1994, 1р</v>
          </cell>
          <cell r="G378" t="str">
            <v>СФО</v>
          </cell>
          <cell r="H378" t="str">
            <v>СФО, Иркутская, У-Сибирское, МО</v>
          </cell>
          <cell r="J378" t="str">
            <v>Ожиганова М.В.</v>
          </cell>
        </row>
        <row r="380">
          <cell r="E380" t="str">
            <v>Оленева Ольга Борисовна</v>
          </cell>
          <cell r="F380" t="str">
            <v>23.11.1988, КМС</v>
          </cell>
          <cell r="G380" t="str">
            <v>СФО</v>
          </cell>
          <cell r="H380" t="str">
            <v>СФО, Кемеровская, Новокузнецк, МО</v>
          </cell>
          <cell r="J380" t="str">
            <v>Параскивопуло И.В.</v>
          </cell>
        </row>
        <row r="382">
          <cell r="E382" t="str">
            <v>Омшина Яна Евгеньевна</v>
          </cell>
          <cell r="F382" t="str">
            <v>28.08.1994, КМС</v>
          </cell>
          <cell r="G382" t="str">
            <v>СФО</v>
          </cell>
          <cell r="H382" t="str">
            <v>СФО, Новосибирская, Новосибирск, МО</v>
          </cell>
          <cell r="I382" t="str">
            <v>019951</v>
          </cell>
          <cell r="J382" t="str">
            <v>Дорогина О.А.</v>
          </cell>
        </row>
        <row r="384">
          <cell r="E384" t="str">
            <v>Ооль Анастасия Александровна</v>
          </cell>
          <cell r="F384" t="str">
            <v>02.05.1990, КМС</v>
          </cell>
          <cell r="G384" t="str">
            <v>СФО</v>
          </cell>
          <cell r="H384" t="str">
            <v>СФО, Кемеровская, Новокузнецк, МО</v>
          </cell>
          <cell r="I384" t="str">
            <v>009010042</v>
          </cell>
          <cell r="J384" t="str">
            <v>Фандюшина И.А.</v>
          </cell>
        </row>
        <row r="388">
          <cell r="E388" t="str">
            <v>Патрушева Ольга Михайловна</v>
          </cell>
          <cell r="F388" t="str">
            <v>05.05.1988, КМС</v>
          </cell>
          <cell r="G388" t="str">
            <v>СФО</v>
          </cell>
          <cell r="H388" t="str">
            <v>СФО, Забайкальский, Чита</v>
          </cell>
          <cell r="J388" t="str">
            <v>Малышев Э.Г.</v>
          </cell>
        </row>
        <row r="390">
          <cell r="E390" t="str">
            <v>Пашина Ольга Владиславовна</v>
          </cell>
          <cell r="F390" t="str">
            <v>26.12.1994 1р</v>
          </cell>
          <cell r="G390" t="str">
            <v>СФО</v>
          </cell>
          <cell r="H390" t="str">
            <v>СФО Красноярский Красноярск</v>
          </cell>
          <cell r="J390" t="str">
            <v>Ковригина М.В.</v>
          </cell>
        </row>
        <row r="392">
          <cell r="E392" t="str">
            <v>Першина Зоя Александровна</v>
          </cell>
          <cell r="F392" t="str">
            <v>27.12.1993, 1р</v>
          </cell>
          <cell r="G392" t="str">
            <v>СФО</v>
          </cell>
          <cell r="H392" t="str">
            <v>СФО, Кемеровская, Новокузнецк, МО</v>
          </cell>
          <cell r="J392" t="str">
            <v>Санженаков А.В.</v>
          </cell>
        </row>
        <row r="394">
          <cell r="E394" t="str">
            <v>Плотникова Наталья Анатольевна</v>
          </cell>
          <cell r="F394" t="str">
            <v>24.10.1991, КМС</v>
          </cell>
          <cell r="G394" t="str">
            <v>СФО</v>
          </cell>
          <cell r="H394" t="str">
            <v>СФО, Кемеровская, А-Судженск, МО</v>
          </cell>
          <cell r="I394" t="str">
            <v>008711042</v>
          </cell>
          <cell r="J394" t="str">
            <v>Попов А.Н.</v>
          </cell>
        </row>
        <row r="396">
          <cell r="E396" t="str">
            <v>Пономарева Наталья Викторовна</v>
          </cell>
          <cell r="F396" t="str">
            <v>20.05.1979, МС</v>
          </cell>
          <cell r="G396" t="str">
            <v>СФО</v>
          </cell>
          <cell r="H396" t="str">
            <v>СФО, Иркутская, Ангарск</v>
          </cell>
          <cell r="I396" t="str">
            <v>012129</v>
          </cell>
          <cell r="J396" t="str">
            <v>Ефимов Н.Н.</v>
          </cell>
        </row>
        <row r="398">
          <cell r="E398" t="str">
            <v>Пономарева Павла Сергеевна</v>
          </cell>
          <cell r="F398" t="str">
            <v>12.07.1991, КМС</v>
          </cell>
          <cell r="G398" t="str">
            <v>СФО</v>
          </cell>
          <cell r="H398" t="str">
            <v>СФО, Кемеровская, Новокузнецк, МО</v>
          </cell>
          <cell r="J398" t="str">
            <v>Фандюшина И.А., Тишкевич И.В.</v>
          </cell>
        </row>
        <row r="400">
          <cell r="E400" t="str">
            <v>Приступа Оксана Александровна</v>
          </cell>
          <cell r="F400" t="str">
            <v>14.02.1987, МС</v>
          </cell>
          <cell r="G400" t="str">
            <v>СФО</v>
          </cell>
          <cell r="H400" t="str">
            <v>СФО, Кемеровская, Юрга, МО</v>
          </cell>
          <cell r="I400" t="str">
            <v>000633</v>
          </cell>
          <cell r="J400" t="str">
            <v>Гончаров В.И.</v>
          </cell>
        </row>
        <row r="402">
          <cell r="E402" t="str">
            <v>Прокудина Анастасия Анатольевна</v>
          </cell>
          <cell r="F402" t="str">
            <v>17.12.1995, 1р</v>
          </cell>
          <cell r="G402" t="str">
            <v>СФО</v>
          </cell>
          <cell r="H402" t="str">
            <v>СФО, Кемеровская, Прокопьевск, МО</v>
          </cell>
          <cell r="J402" t="str">
            <v>Пинаев В.В.</v>
          </cell>
        </row>
        <row r="404">
          <cell r="E404" t="str">
            <v>Романовская Екатерина Анатольевна</v>
          </cell>
          <cell r="F404" t="str">
            <v>14.03.1994, 1р</v>
          </cell>
          <cell r="G404" t="str">
            <v>СФО</v>
          </cell>
          <cell r="H404" t="str">
            <v>СФО, Красноярский, Канск, МО</v>
          </cell>
          <cell r="J404" t="str">
            <v>Татару-Коваленко О.В.</v>
          </cell>
        </row>
        <row r="406">
          <cell r="E406" t="str">
            <v>Рявина Екатерина Александровна</v>
          </cell>
          <cell r="F406" t="str">
            <v>30.07.1987, МС</v>
          </cell>
          <cell r="G406" t="str">
            <v>СФО</v>
          </cell>
          <cell r="H406" t="str">
            <v>СФО, Новосибирская, Новосибирск, МО</v>
          </cell>
          <cell r="I406" t="str">
            <v>000271054</v>
          </cell>
          <cell r="J406" t="str">
            <v>Матвеев А.Б.., Орлов АА</v>
          </cell>
        </row>
        <row r="408">
          <cell r="E408" t="str">
            <v>Сабадаш Екатерина Ивановна</v>
          </cell>
          <cell r="F408" t="str">
            <v>21.10.1995, КМС</v>
          </cell>
          <cell r="G408" t="str">
            <v>СФО</v>
          </cell>
          <cell r="H408" t="str">
            <v>СФО, Новосибирская, Новосибирск, МО</v>
          </cell>
          <cell r="J408" t="str">
            <v>Дорогина О.А.</v>
          </cell>
        </row>
        <row r="410">
          <cell r="E410" t="str">
            <v>Салыженко Татьяна Александровна</v>
          </cell>
          <cell r="F410" t="str">
            <v>25.04.1995, 1р</v>
          </cell>
          <cell r="G410" t="str">
            <v>СФО</v>
          </cell>
          <cell r="H410" t="str">
            <v>СФО, Красноярский,Ужур, МО</v>
          </cell>
          <cell r="J410" t="str">
            <v>Воробьёв А.А.</v>
          </cell>
        </row>
        <row r="412">
          <cell r="E412" t="str">
            <v>Санжеева Цыбжит Юрьевна</v>
          </cell>
          <cell r="F412" t="str">
            <v>09.09.1995, 2р</v>
          </cell>
          <cell r="G412" t="str">
            <v>СФО</v>
          </cell>
          <cell r="H412" t="str">
            <v>СФО, Р.Бурятия, У-Удэ, МО</v>
          </cell>
          <cell r="J412" t="str">
            <v>Цыбиков В.Ю.</v>
          </cell>
        </row>
        <row r="414">
          <cell r="E414" t="str">
            <v>Сапель Мария Константинова</v>
          </cell>
          <cell r="F414" t="str">
            <v>06.06.1995, 2р</v>
          </cell>
          <cell r="G414" t="str">
            <v>СФО</v>
          </cell>
          <cell r="H414" t="str">
            <v>СФО, Иркутская, Ангарск, МО</v>
          </cell>
          <cell r="J414" t="str">
            <v>Курьерова С.В.</v>
          </cell>
        </row>
        <row r="416">
          <cell r="E416" t="str">
            <v>Семенихина Юлия Геннадьевна</v>
          </cell>
          <cell r="F416" t="str">
            <v>13.09.1989, КМС</v>
          </cell>
          <cell r="G416" t="str">
            <v>СФО</v>
          </cell>
          <cell r="H416" t="str">
            <v>СФО, Алтайский, Барнаул, МО</v>
          </cell>
          <cell r="J416" t="str">
            <v>Плотников </v>
          </cell>
        </row>
        <row r="418">
          <cell r="E418" t="str">
            <v>Семенова Екатерина Александровна</v>
          </cell>
          <cell r="F418" t="str">
            <v>13.09.1992, 1р</v>
          </cell>
          <cell r="G418" t="str">
            <v>СФО</v>
          </cell>
          <cell r="H418" t="str">
            <v>СФО, Кемеровская, Прокопьевск, МО</v>
          </cell>
          <cell r="J418" t="str">
            <v>Сопрунов А.И.</v>
          </cell>
        </row>
        <row r="420">
          <cell r="E420" t="str">
            <v>Сергеева Богдана Олеговна</v>
          </cell>
          <cell r="F420" t="str">
            <v>26.01.1989, КМС</v>
          </cell>
          <cell r="G420" t="str">
            <v>СФО</v>
          </cell>
          <cell r="H420" t="str">
            <v>СФО, Омская, Омск, МО</v>
          </cell>
          <cell r="I420" t="str">
            <v>020167055</v>
          </cell>
          <cell r="J420" t="str">
            <v>Горбунов А.В., Бобровский В.А.</v>
          </cell>
        </row>
        <row r="422">
          <cell r="E422" t="str">
            <v>Сизикова Мария Евгеньевна</v>
          </cell>
          <cell r="F422" t="str">
            <v>10.01.1990, МС</v>
          </cell>
          <cell r="G422" t="str">
            <v>СФО</v>
          </cell>
          <cell r="H422" t="str">
            <v>СФО, Новосибирская, Новосибирск, МО</v>
          </cell>
          <cell r="J422" t="str">
            <v>Сабитова Л.Б., Ведерникова Е.В.</v>
          </cell>
        </row>
        <row r="424">
          <cell r="E424" t="str">
            <v>Сизых Марина Валерьевна</v>
          </cell>
          <cell r="F424" t="str">
            <v>04.06.1994, 1р</v>
          </cell>
          <cell r="G424" t="str">
            <v>СФО</v>
          </cell>
          <cell r="H424" t="str">
            <v>СФО, Красноярский, Красноярск, МО</v>
          </cell>
          <cell r="J424" t="str">
            <v>Ашихмина А, Попов С.В.</v>
          </cell>
        </row>
        <row r="426">
          <cell r="E426" t="str">
            <v>Ситникова Анна Сергеевна</v>
          </cell>
          <cell r="F426" t="str">
            <v>05.10.1978, КМС</v>
          </cell>
          <cell r="G426" t="str">
            <v>СФО</v>
          </cell>
          <cell r="H426" t="str">
            <v>СФО, Алтайский, Барнаул, МО</v>
          </cell>
          <cell r="J426" t="str">
            <v>Мальцев Е.С.</v>
          </cell>
        </row>
        <row r="428">
          <cell r="E428" t="str">
            <v>Снопкова Софя Николаевна</v>
          </cell>
          <cell r="F428" t="str">
            <v>16.10.1993, КМС</v>
          </cell>
          <cell r="G428" t="str">
            <v>СФО</v>
          </cell>
          <cell r="H428" t="str">
            <v>СФО, Новосибирская, Новосибирск, МО</v>
          </cell>
          <cell r="I428" t="str">
            <v>019946</v>
          </cell>
          <cell r="J428" t="str">
            <v>Дорогина О.А.</v>
          </cell>
        </row>
        <row r="430">
          <cell r="E430" t="str">
            <v>Соколова Наталья Геннадьевна</v>
          </cell>
          <cell r="F430" t="str">
            <v>30.08.1985 КМС</v>
          </cell>
          <cell r="G430" t="str">
            <v>СФО</v>
          </cell>
          <cell r="H430" t="str">
            <v>СФО Красноярский Красноярск</v>
          </cell>
          <cell r="J430" t="str">
            <v>Шпанагель АА</v>
          </cell>
        </row>
        <row r="432">
          <cell r="E432" t="str">
            <v>Соколовская Ксения Александровна</v>
          </cell>
          <cell r="F432" t="str">
            <v>12.03.1993, КМС</v>
          </cell>
          <cell r="G432" t="str">
            <v>СФО</v>
          </cell>
          <cell r="H432" t="str">
            <v>СФО, Томская, Томск</v>
          </cell>
          <cell r="J432" t="str">
            <v>Светлов-Ильин В.Ю.</v>
          </cell>
        </row>
        <row r="434">
          <cell r="E434" t="str">
            <v>Сон Антонина Борисовна</v>
          </cell>
          <cell r="F434" t="str">
            <v>26.03.1995, 1ю</v>
          </cell>
          <cell r="G434" t="str">
            <v>СФО</v>
          </cell>
          <cell r="H434" t="str">
            <v>СФО, Алтайский,Барнаул, МО</v>
          </cell>
          <cell r="J434" t="str">
            <v>Вялых В.А., Белин Д.С.</v>
          </cell>
        </row>
        <row r="436">
          <cell r="E436" t="str">
            <v>Сосукевич Марина Павловна</v>
          </cell>
          <cell r="F436" t="str">
            <v>15.06.1994, КМС</v>
          </cell>
          <cell r="G436" t="str">
            <v>СФО</v>
          </cell>
          <cell r="H436" t="str">
            <v>СФО, Омская, Омск, МО</v>
          </cell>
          <cell r="J436" t="str">
            <v>Чекинская А.Ю.</v>
          </cell>
        </row>
        <row r="438">
          <cell r="E438" t="str">
            <v>Степанова Мария Андреевна</v>
          </cell>
          <cell r="F438" t="str">
            <v>14.08.1989, КМС</v>
          </cell>
          <cell r="G438" t="str">
            <v>СФО</v>
          </cell>
          <cell r="H438" t="str">
            <v>СФО, Забайкальский, Чита</v>
          </cell>
          <cell r="J438" t="str">
            <v>Бадмациренов Д.Ц.</v>
          </cell>
        </row>
        <row r="440">
          <cell r="E440" t="str">
            <v>Стрелкова Екатерина Юрьевна</v>
          </cell>
          <cell r="F440" t="str">
            <v>04.11.1995, 1р</v>
          </cell>
          <cell r="G440" t="str">
            <v>СФО</v>
          </cell>
          <cell r="H440" t="str">
            <v>СФО, Красноярский, Красноярск, МО</v>
          </cell>
          <cell r="J440" t="str">
            <v>Ашихмина А.</v>
          </cell>
        </row>
        <row r="442">
          <cell r="E442" t="str">
            <v>Струфа Марина Львовна</v>
          </cell>
          <cell r="F442" t="str">
            <v>07.07.1992, КМС</v>
          </cell>
          <cell r="G442" t="str">
            <v>СФО</v>
          </cell>
          <cell r="H442" t="str">
            <v>СФО, Алтайский, Барнаул, МО</v>
          </cell>
          <cell r="J442" t="str">
            <v>Тихонова С.Л.</v>
          </cell>
        </row>
        <row r="444">
          <cell r="E444" t="str">
            <v>Суворова Паулина Тарасовна</v>
          </cell>
          <cell r="F444" t="str">
            <v>03.12.1994, 1ю</v>
          </cell>
          <cell r="G444" t="str">
            <v>СФО</v>
          </cell>
          <cell r="H444" t="str">
            <v>СФО, Томская, Северск, МО</v>
          </cell>
          <cell r="J444" t="str">
            <v>Вышегородцев Д.Е.  Вахмистрова Н.А.</v>
          </cell>
        </row>
        <row r="446">
          <cell r="E446" t="str">
            <v>Сулемина Любовь Владимировна</v>
          </cell>
          <cell r="F446" t="str">
            <v>16.11.1985, МС</v>
          </cell>
          <cell r="G446" t="str">
            <v>СФО</v>
          </cell>
          <cell r="H446" t="str">
            <v>СФО, Иркутская, Ангарск ПР</v>
          </cell>
          <cell r="I446" t="str">
            <v>000416</v>
          </cell>
          <cell r="J446" t="str">
            <v>Ефимов Н.Н. Курьерова СВ</v>
          </cell>
        </row>
        <row r="448">
          <cell r="E448" t="str">
            <v>Сунгатуллина Венера Ильдусовна</v>
          </cell>
          <cell r="F448" t="str">
            <v>09.09.1989, МС</v>
          </cell>
          <cell r="G448" t="str">
            <v>СФО</v>
          </cell>
          <cell r="H448" t="str">
            <v>СФО, Томская, Томск, МО</v>
          </cell>
          <cell r="J448" t="str">
            <v>Кривощеков К.Г.</v>
          </cell>
        </row>
        <row r="450">
          <cell r="E450" t="str">
            <v>Супрунова Юлия Александровна</v>
          </cell>
          <cell r="F450" t="str">
            <v>15.06.1994 КМС</v>
          </cell>
          <cell r="G450" t="str">
            <v>СФО</v>
          </cell>
          <cell r="H450" t="str">
            <v>СФО,Кемеровская, Новокузнецк, МО</v>
          </cell>
          <cell r="J450" t="str">
            <v>Фандюшина ИА</v>
          </cell>
        </row>
        <row r="452">
          <cell r="E452" t="str">
            <v>Суханова Сания Амирбековна</v>
          </cell>
          <cell r="F452" t="str">
            <v>09.09.1988, КМС</v>
          </cell>
          <cell r="G452" t="str">
            <v>СФО</v>
          </cell>
          <cell r="H452" t="str">
            <v>СФО, Новосибирская, Новосибирск, МО</v>
          </cell>
          <cell r="J452" t="str">
            <v>Ведерникова Е.В.</v>
          </cell>
        </row>
        <row r="454">
          <cell r="E454" t="str">
            <v>Сыркашева Анастасия Владимировна</v>
          </cell>
          <cell r="F454" t="str">
            <v>26.02.1991, КМС</v>
          </cell>
          <cell r="G454" t="str">
            <v>СФО</v>
          </cell>
          <cell r="H454" t="str">
            <v>СФО, Кемеровская, Прокопьевск, МО</v>
          </cell>
          <cell r="J454" t="str">
            <v>Сопрунов А.И.</v>
          </cell>
        </row>
        <row r="456">
          <cell r="E456" t="str">
            <v>Таранова Анастасия Александровна</v>
          </cell>
          <cell r="F456" t="str">
            <v>12.07.1990, КМС</v>
          </cell>
          <cell r="G456" t="str">
            <v>СФО</v>
          </cell>
          <cell r="H456" t="str">
            <v>СФО, Новосибирская, Новосибирск, МО</v>
          </cell>
          <cell r="J456" t="str">
            <v>Плотников </v>
          </cell>
        </row>
        <row r="458">
          <cell r="E458" t="str">
            <v>Татару-Коваленко Ольга Владимировна</v>
          </cell>
          <cell r="F458" t="str">
            <v>10.06.1974, МСМК</v>
          </cell>
          <cell r="G458" t="str">
            <v>СФО</v>
          </cell>
          <cell r="H458" t="str">
            <v>СФО, Красноярский, Канск, МО</v>
          </cell>
          <cell r="J458" t="str">
            <v>Ледже А.Б.</v>
          </cell>
        </row>
        <row r="460">
          <cell r="E460" t="str">
            <v>Татаурова Мария Сергеевна</v>
          </cell>
          <cell r="F460" t="str">
            <v>02.04.1992, 1р</v>
          </cell>
          <cell r="G460" t="str">
            <v>СФО</v>
          </cell>
          <cell r="H460" t="str">
            <v>СФО, Красноярский, Красноярск, МО</v>
          </cell>
          <cell r="J460" t="str">
            <v>Дрождов В.Я.</v>
          </cell>
        </row>
        <row r="462">
          <cell r="E462" t="str">
            <v>Теряева Виктория Павловна</v>
          </cell>
          <cell r="F462" t="str">
            <v>27.08.1995, 1р</v>
          </cell>
          <cell r="G462" t="str">
            <v>СФО</v>
          </cell>
          <cell r="H462" t="str">
            <v>СФО, Красноярский, Красноярск, МО</v>
          </cell>
          <cell r="J462" t="str">
            <v>Ковригина М.В.</v>
          </cell>
        </row>
        <row r="464">
          <cell r="E464" t="str">
            <v>Титова Виктория Николаевна</v>
          </cell>
          <cell r="F464" t="str">
            <v>03.02.1992, 1р</v>
          </cell>
          <cell r="G464" t="str">
            <v>СФО</v>
          </cell>
          <cell r="H464" t="str">
            <v>СФО, Алтайский, Барнаул, МО</v>
          </cell>
          <cell r="J464" t="str">
            <v>Мальцев Е.С.</v>
          </cell>
        </row>
        <row r="466">
          <cell r="E466" t="str">
            <v>Тихонова Анна Викторовна</v>
          </cell>
          <cell r="F466" t="str">
            <v>22.04.1987, МС</v>
          </cell>
          <cell r="G466" t="str">
            <v>СФО</v>
          </cell>
          <cell r="H466" t="str">
            <v>СФО, Кемеровская, Новокузнецк, МО</v>
          </cell>
          <cell r="J466" t="str">
            <v>Фандюшина И</v>
          </cell>
        </row>
        <row r="468">
          <cell r="E468" t="str">
            <v>Торопова Валерия Борисовна</v>
          </cell>
          <cell r="F468" t="str">
            <v>24.03.1995, 1ю</v>
          </cell>
          <cell r="G468" t="str">
            <v>СФО</v>
          </cell>
          <cell r="H468" t="str">
            <v>СФО, Алтайский,Барнаул, МО</v>
          </cell>
          <cell r="J468" t="str">
            <v>Буторин С.П.</v>
          </cell>
        </row>
        <row r="470">
          <cell r="E470" t="str">
            <v>Третьякова Юлия Миньевна</v>
          </cell>
          <cell r="F470" t="str">
            <v>16.10.1995, 1р</v>
          </cell>
          <cell r="G470" t="str">
            <v>СФО</v>
          </cell>
          <cell r="H470" t="str">
            <v>СФО, Алтайский, Барнаул, МО</v>
          </cell>
          <cell r="J470" t="str">
            <v>Примакова О.М.</v>
          </cell>
        </row>
        <row r="472">
          <cell r="E472" t="str">
            <v>Трубникова Дарья Александровна</v>
          </cell>
          <cell r="F472" t="str">
            <v>14.02.1995, 1ю</v>
          </cell>
          <cell r="G472" t="str">
            <v>СФО</v>
          </cell>
          <cell r="H472" t="str">
            <v>СФО, Кемеровская, Ленинск-Кузнецк, МО</v>
          </cell>
          <cell r="J472" t="str">
            <v>Родионов В.В.</v>
          </cell>
        </row>
        <row r="474">
          <cell r="E474" t="str">
            <v>Трубочистова Светлана Александровна</v>
          </cell>
          <cell r="F474" t="str">
            <v>09.11.1994, 1р</v>
          </cell>
          <cell r="G474" t="str">
            <v>СФО</v>
          </cell>
          <cell r="H474" t="str">
            <v>СФО, Алтайский, Заринск</v>
          </cell>
          <cell r="J474" t="str">
            <v>Зайцев В.С.</v>
          </cell>
        </row>
        <row r="476">
          <cell r="E476" t="str">
            <v>Трушкина Марина Игоревна</v>
          </cell>
          <cell r="F476" t="str">
            <v>25.12.1990, КМС</v>
          </cell>
          <cell r="G476" t="str">
            <v>СФО</v>
          </cell>
          <cell r="H476" t="str">
            <v>СФО, Новосибирская, Новосибирск, МО</v>
          </cell>
          <cell r="J476" t="str">
            <v>Немцов Г.Н.</v>
          </cell>
        </row>
        <row r="478">
          <cell r="E478" t="str">
            <v>Тудигешева Дарья Руслановна</v>
          </cell>
          <cell r="F478" t="str">
            <v>12.05.1993, 1р</v>
          </cell>
          <cell r="G478" t="str">
            <v>СФО</v>
          </cell>
          <cell r="H478" t="str">
            <v>СФО, Кемеровская, Новокузнецк, МО</v>
          </cell>
          <cell r="J478" t="str">
            <v>Фоминых М.Л.</v>
          </cell>
        </row>
        <row r="480">
          <cell r="E480" t="str">
            <v>Турлунова Айкуне Анатольевна</v>
          </cell>
          <cell r="F480" t="str">
            <v>02.02.1993, 1р</v>
          </cell>
          <cell r="G480" t="str">
            <v>СФО</v>
          </cell>
          <cell r="H480" t="str">
            <v>СФО, Р.Алтай, МО</v>
          </cell>
          <cell r="J480" t="str">
            <v>Сватов Р.М.</v>
          </cell>
        </row>
        <row r="482">
          <cell r="E482" t="str">
            <v>Турунхаева Екатерина Владимировна</v>
          </cell>
          <cell r="F482" t="str">
            <v>18.02.1985, МС</v>
          </cell>
          <cell r="G482" t="str">
            <v>СФО</v>
          </cell>
          <cell r="H482" t="str">
            <v>СФО, Р.Бурятия, Улан-Удэ, МО</v>
          </cell>
          <cell r="J482" t="str">
            <v>Сордия З Х.</v>
          </cell>
        </row>
        <row r="484">
          <cell r="E484" t="str">
            <v>Улагашева Мария Александровна</v>
          </cell>
          <cell r="F484" t="str">
            <v>11.03.1992, КМС</v>
          </cell>
          <cell r="G484" t="str">
            <v>СФО</v>
          </cell>
          <cell r="H484" t="str">
            <v>СФО, Новосибирская, Новосибирск, МО</v>
          </cell>
          <cell r="I484" t="str">
            <v>003285</v>
          </cell>
          <cell r="J484" t="str">
            <v> Матвеев А.Б., Лапатнев А.Н.</v>
          </cell>
        </row>
        <row r="486">
          <cell r="E486" t="str">
            <v>Ульянова Елена Михайловна</v>
          </cell>
          <cell r="F486" t="str">
            <v>08.07.1988, МС</v>
          </cell>
          <cell r="G486" t="str">
            <v>СФО</v>
          </cell>
          <cell r="H486" t="str">
            <v>СФО, Новосибирская, Новосибирск, МО</v>
          </cell>
          <cell r="J486" t="str">
            <v>Дорогина О.А.</v>
          </cell>
        </row>
        <row r="488">
          <cell r="E488" t="str">
            <v>Федосеенко Ольга Александровна</v>
          </cell>
          <cell r="F488" t="str">
            <v>04.01.1978, МСМК</v>
          </cell>
          <cell r="G488" t="str">
            <v>СФО</v>
          </cell>
          <cell r="H488" t="str">
            <v>СФО, Новосибирская, Болотное, СС</v>
          </cell>
          <cell r="J488" t="str">
            <v>Александров Ю.П.</v>
          </cell>
        </row>
        <row r="490">
          <cell r="E490" t="str">
            <v>Федосеенко Светлана Александровна</v>
          </cell>
          <cell r="F490" t="str">
            <v>20.05.1983, МСМК</v>
          </cell>
          <cell r="G490" t="str">
            <v>СФО</v>
          </cell>
          <cell r="H490" t="str">
            <v>СФО, Новосибирская, Болотное, СС</v>
          </cell>
          <cell r="J490" t="str">
            <v>Александров Ю.П.</v>
          </cell>
        </row>
        <row r="492">
          <cell r="E492" t="str">
            <v>Федотова Ирина Ильинична</v>
          </cell>
          <cell r="F492" t="str">
            <v>01.03.1987, МС</v>
          </cell>
          <cell r="G492" t="str">
            <v>СФО</v>
          </cell>
          <cell r="H492" t="str">
            <v>СФО, Р.Бурятия, Селегинск, МО</v>
          </cell>
          <cell r="J492" t="str">
            <v>Санжиев Т.Ж.</v>
          </cell>
        </row>
        <row r="494">
          <cell r="E494" t="str">
            <v>Фирсова Светлана Юрьевна</v>
          </cell>
          <cell r="F494" t="str">
            <v>12.06.1990, КМС</v>
          </cell>
          <cell r="G494" t="str">
            <v>СФО</v>
          </cell>
          <cell r="H494" t="str">
            <v>СФО, Томская, Северск, МО</v>
          </cell>
          <cell r="J494" t="str">
            <v>Вышегородцев Д.Е. Вахмистрова Н.А.</v>
          </cell>
        </row>
        <row r="496">
          <cell r="E496" t="str">
            <v>Ходжаназарова Анастасия Рахимовна</v>
          </cell>
          <cell r="F496" t="str">
            <v>26.07.1993, 1р</v>
          </cell>
          <cell r="G496" t="str">
            <v>СФО</v>
          </cell>
          <cell r="H496" t="str">
            <v>СФО, Р.Алтай, СС</v>
          </cell>
          <cell r="J496" t="str">
            <v>Грушин С.Н.</v>
          </cell>
        </row>
        <row r="498">
          <cell r="E498" t="str">
            <v>Хомякова Анастасия Александровна</v>
          </cell>
          <cell r="F498" t="str">
            <v>28.09.1987, КМС</v>
          </cell>
          <cell r="G498" t="str">
            <v>СФО</v>
          </cell>
          <cell r="H498" t="str">
            <v>СФО, Кемеровская, Новокузнецк, МО</v>
          </cell>
          <cell r="J498" t="str">
            <v>Пожаркин</v>
          </cell>
        </row>
        <row r="500">
          <cell r="E500" t="str">
            <v>Чарохчан варвара Константиновна</v>
          </cell>
          <cell r="F500" t="str">
            <v>08.12.1995, 1р</v>
          </cell>
          <cell r="G500" t="str">
            <v>СФО</v>
          </cell>
          <cell r="H500" t="str">
            <v>СФО, Иркутская, Ангарск, МО</v>
          </cell>
          <cell r="J500" t="str">
            <v>Ильин Г.Г.</v>
          </cell>
        </row>
        <row r="502">
          <cell r="E502" t="str">
            <v>Чечулина Анастасия</v>
          </cell>
          <cell r="F502" t="str">
            <v>1993, КМС</v>
          </cell>
          <cell r="G502" t="str">
            <v>СФО</v>
          </cell>
          <cell r="H502" t="str">
            <v>СФО, Алтайский, Барнаул, МО</v>
          </cell>
          <cell r="J502" t="str">
            <v>Жилин</v>
          </cell>
        </row>
        <row r="504">
          <cell r="E504" t="str">
            <v>Чокубаева Еркегуль Адильжановна</v>
          </cell>
          <cell r="F504" t="str">
            <v>26.11.1992, 1р</v>
          </cell>
          <cell r="G504" t="str">
            <v>СФО</v>
          </cell>
          <cell r="H504" t="str">
            <v>СФО, Р.Алтай, МО</v>
          </cell>
          <cell r="I504" t="str">
            <v>015319004</v>
          </cell>
          <cell r="J504" t="str">
            <v>Сватов Р.М.</v>
          </cell>
        </row>
        <row r="506">
          <cell r="E506" t="str">
            <v>Чунихина Елена Евгеньевна</v>
          </cell>
          <cell r="F506" t="str">
            <v>26.09.1991, КМС</v>
          </cell>
          <cell r="G506" t="str">
            <v>СФО</v>
          </cell>
          <cell r="H506" t="str">
            <v>СФО, Новосибирская, Новосибирск, МО</v>
          </cell>
          <cell r="I506" t="str">
            <v>003290</v>
          </cell>
          <cell r="J506" t="str">
            <v>Бурнашова Л.Б.</v>
          </cell>
        </row>
        <row r="508">
          <cell r="E508" t="str">
            <v>Шелудякова Марина Олеговна</v>
          </cell>
          <cell r="F508" t="str">
            <v>23.09.1992, КМС</v>
          </cell>
          <cell r="G508" t="str">
            <v>СФО</v>
          </cell>
          <cell r="H508" t="str">
            <v>СФО, Алтайский,Барнаул, МО</v>
          </cell>
          <cell r="J508" t="str">
            <v>Тихонова С.Л.</v>
          </cell>
        </row>
        <row r="510">
          <cell r="E510" t="str">
            <v>Щербакова Кристина Владимировна</v>
          </cell>
          <cell r="F510" t="str">
            <v>07.03.1994, КМС</v>
          </cell>
          <cell r="G510" t="str">
            <v>СФО</v>
          </cell>
          <cell r="H510" t="str">
            <v>СФО, Новосибирская, Новосибирск, МО</v>
          </cell>
          <cell r="J510" t="str">
            <v>Сабитова Л.Б. Ведерникова Е.В.</v>
          </cell>
        </row>
        <row r="512">
          <cell r="E512" t="str">
            <v>Щербакова Кристина Владимировна</v>
          </cell>
          <cell r="F512" t="str">
            <v>07.03.1994, КМС</v>
          </cell>
          <cell r="G512" t="str">
            <v>СФО</v>
          </cell>
          <cell r="H512" t="str">
            <v>СФО, Новосибирская, Новосибирск, МО</v>
          </cell>
          <cell r="J512" t="str">
            <v>Сабитова Л.Б. Ведерникова Е.В.</v>
          </cell>
        </row>
        <row r="514">
          <cell r="E514" t="str">
            <v>Эгле Ксения Владимировна</v>
          </cell>
          <cell r="F514" t="str">
            <v>23.10.1993, КМС</v>
          </cell>
          <cell r="G514" t="str">
            <v>СФО</v>
          </cell>
          <cell r="H514" t="str">
            <v>СФО, Иркутская, Ангарск ПР</v>
          </cell>
          <cell r="J514" t="str">
            <v>Ефимов Н.Н. Курьерова СВ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0" zoomScalePageLayoutView="0" workbookViewId="0" topLeftCell="A66">
      <selection activeCell="G161" sqref="A1:H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86" t="s">
        <v>7</v>
      </c>
      <c r="B1" s="86"/>
      <c r="C1" s="86"/>
      <c r="D1" s="86"/>
      <c r="E1" s="86"/>
      <c r="F1" s="86"/>
      <c r="G1" s="86"/>
      <c r="H1" s="86"/>
    </row>
    <row r="2" spans="1:8" ht="17.25" customHeight="1">
      <c r="A2" s="40" t="s">
        <v>28</v>
      </c>
      <c r="B2" s="40"/>
      <c r="C2" s="40"/>
      <c r="D2" s="40"/>
      <c r="E2" s="40"/>
      <c r="F2" s="40"/>
      <c r="G2" s="40"/>
      <c r="H2" s="40"/>
    </row>
    <row r="3" spans="1:8" ht="17.25" customHeight="1">
      <c r="A3" s="40" t="s">
        <v>27</v>
      </c>
      <c r="B3" s="40"/>
      <c r="C3" s="40"/>
      <c r="D3" s="40"/>
      <c r="E3" s="40"/>
      <c r="F3" s="40"/>
      <c r="G3" s="40"/>
      <c r="H3" s="33"/>
    </row>
    <row r="4" spans="1:8" ht="36" customHeight="1">
      <c r="A4" s="87" t="str">
        <f>'[1]реквизиты'!$A$2</f>
        <v>Чемпионат Сибирского федерального округа по самбо среди женщин</v>
      </c>
      <c r="B4" s="87"/>
      <c r="C4" s="87"/>
      <c r="D4" s="87"/>
      <c r="E4" s="87"/>
      <c r="F4" s="87"/>
      <c r="G4" s="87"/>
      <c r="H4" s="87"/>
    </row>
    <row r="5" spans="1:8" ht="16.5" customHeight="1">
      <c r="A5" s="40" t="str">
        <f>'[1]реквизиты'!$A$3</f>
        <v>11-15 декабря 2013г.                                                         г.Улан-Удэ</v>
      </c>
      <c r="B5" s="40"/>
      <c r="C5" s="40"/>
      <c r="D5" s="40"/>
      <c r="E5" s="40"/>
      <c r="F5" s="40"/>
      <c r="G5" s="40"/>
      <c r="H5" s="40"/>
    </row>
    <row r="6" spans="1:8" ht="3.75" customHeight="1" thickBot="1">
      <c r="A6" s="40"/>
      <c r="B6" s="40"/>
      <c r="C6" s="40"/>
      <c r="D6" s="40"/>
      <c r="E6" s="40"/>
      <c r="F6" s="40"/>
      <c r="G6" s="40"/>
      <c r="H6" s="40"/>
    </row>
    <row r="7" spans="2:8" ht="10.5" customHeight="1">
      <c r="B7" s="100" t="s">
        <v>0</v>
      </c>
      <c r="C7" s="102" t="s">
        <v>1</v>
      </c>
      <c r="D7" s="102" t="s">
        <v>2</v>
      </c>
      <c r="E7" s="102" t="s">
        <v>18</v>
      </c>
      <c r="F7" s="102" t="s">
        <v>19</v>
      </c>
      <c r="G7" s="96" t="s">
        <v>3</v>
      </c>
      <c r="H7" s="83"/>
    </row>
    <row r="8" spans="2:8" ht="15" customHeight="1" thickBot="1">
      <c r="B8" s="101"/>
      <c r="C8" s="103"/>
      <c r="D8" s="103"/>
      <c r="E8" s="103"/>
      <c r="F8" s="103"/>
      <c r="G8" s="97"/>
      <c r="H8" s="83"/>
    </row>
    <row r="9" spans="1:9" ht="12" customHeight="1">
      <c r="A9" s="104" t="s">
        <v>9</v>
      </c>
      <c r="B9" s="99" t="s">
        <v>4</v>
      </c>
      <c r="C9" s="60" t="str">
        <f>VLOOKUP(I9,'[1]регистрация'!$D$1:$I$515,2,FALSE)</f>
        <v>Титоренко Евгения Анатольевна</v>
      </c>
      <c r="D9" s="46" t="str">
        <f>VLOOKUP(I9,'[1]регистрация'!$D$1:$I$515,3,FALSE)</f>
        <v>26.04.1993, КМС</v>
      </c>
      <c r="E9" s="46" t="str">
        <f>VLOOKUP(I9,'[1]регистрация'!$D$1:$I$515,4,FALSE)</f>
        <v>СФО</v>
      </c>
      <c r="F9" s="62" t="str">
        <f>VLOOKUP(I9,'[1]регистрация'!$D$1:$I$515,5,FALSE)</f>
        <v>Красноярский, Красноярск, МО</v>
      </c>
      <c r="G9" s="78" t="str">
        <f>VLOOKUP(I9,'[1]регистрация'!$D$1:$J$515,7,FALSE)</f>
        <v>Ковригина М.В.</v>
      </c>
      <c r="H9" s="84"/>
      <c r="I9" s="93">
        <v>1</v>
      </c>
    </row>
    <row r="10" spans="1:9" ht="12" customHeight="1">
      <c r="A10" s="105"/>
      <c r="B10" s="98"/>
      <c r="C10" s="61"/>
      <c r="D10" s="47"/>
      <c r="E10" s="47"/>
      <c r="F10" s="63"/>
      <c r="G10" s="79"/>
      <c r="H10" s="84"/>
      <c r="I10" s="93"/>
    </row>
    <row r="11" spans="1:9" ht="12" customHeight="1">
      <c r="A11" s="105"/>
      <c r="B11" s="98" t="s">
        <v>5</v>
      </c>
      <c r="C11" s="58" t="str">
        <f>VLOOKUP(I11,'[1]регистрация'!$D$1:$I$515,2,FALSE)</f>
        <v>Волкова Екатерина Васильевна</v>
      </c>
      <c r="D11" s="41" t="str">
        <f>VLOOKUP(I11,'[1]регистрация'!$D$1:$I$515,3,FALSE)</f>
        <v>10.05.1995, МС</v>
      </c>
      <c r="E11" s="41" t="str">
        <f>VLOOKUP(I11,'[1]регистрация'!$D$1:$I$515,4,FALSE)</f>
        <v>СФО</v>
      </c>
      <c r="F11" s="59" t="str">
        <f>VLOOKUP(I11,'[1]регистрация'!$D$1:$I$515,5,FALSE)</f>
        <v>Томская, Северск, МО</v>
      </c>
      <c r="G11" s="64" t="str">
        <f>VLOOKUP(I11,'[1]регистрация'!$D$1:$J$515,7,FALSE)</f>
        <v>Вахмистрова Н.А., Вышегородцев Д.Е.</v>
      </c>
      <c r="H11" s="84"/>
      <c r="I11" s="93">
        <v>2</v>
      </c>
    </row>
    <row r="12" spans="1:9" ht="12" customHeight="1">
      <c r="A12" s="105"/>
      <c r="B12" s="98"/>
      <c r="C12" s="58"/>
      <c r="D12" s="41"/>
      <c r="E12" s="41"/>
      <c r="F12" s="59"/>
      <c r="G12" s="64"/>
      <c r="H12" s="84"/>
      <c r="I12" s="93"/>
    </row>
    <row r="13" spans="1:9" ht="12" customHeight="1">
      <c r="A13" s="105"/>
      <c r="B13" s="94" t="s">
        <v>6</v>
      </c>
      <c r="C13" s="58" t="str">
        <f>VLOOKUP(I13,'[1]регистрация'!$D$1:$I$515,2,FALSE)</f>
        <v>Машарова Любовь Владимировна</v>
      </c>
      <c r="D13" s="41" t="str">
        <f>VLOOKUP(I13,'[1]регистрация'!$D$1:$I$515,3,FALSE)</f>
        <v>18.05.1992, МС</v>
      </c>
      <c r="E13" s="41" t="str">
        <f>VLOOKUP(I13,'[1]регистрация'!$D$1:$I$515,4,FALSE)</f>
        <v>СФО</v>
      </c>
      <c r="F13" s="59" t="str">
        <f>VLOOKUP(I13,'[1]регистрация'!$D$1:$I$515,5,FALSE)</f>
        <v>Новосибирская, Новосибирск, МО</v>
      </c>
      <c r="G13" s="64" t="str">
        <f>VLOOKUP(I13,'[1]регистрация'!$D$1:$J$515,7,FALSE)</f>
        <v>Матвеев А.Б., Орлов А</v>
      </c>
      <c r="H13" s="80"/>
      <c r="I13" s="93">
        <v>3</v>
      </c>
    </row>
    <row r="14" spans="1:9" ht="12" customHeight="1">
      <c r="A14" s="105"/>
      <c r="B14" s="94"/>
      <c r="C14" s="58"/>
      <c r="D14" s="41"/>
      <c r="E14" s="41"/>
      <c r="F14" s="59"/>
      <c r="G14" s="64"/>
      <c r="H14" s="80"/>
      <c r="I14" s="93"/>
    </row>
    <row r="15" spans="1:9" ht="12" customHeight="1">
      <c r="A15" s="105"/>
      <c r="B15" s="110" t="s">
        <v>6</v>
      </c>
      <c r="C15" s="58" t="str">
        <f>VLOOKUP(I15,'[1]регистрация'!$D$1:$I$515,2,FALSE)</f>
        <v>Табитуева Наталья Владимировна</v>
      </c>
      <c r="D15" s="41" t="str">
        <f>VLOOKUP(I15,'[1]регистрация'!$D$1:$I$515,3,FALSE)</f>
        <v>01.03.1992, КМС</v>
      </c>
      <c r="E15" s="41" t="str">
        <f>VLOOKUP(I15,'[1]регистрация'!$D$1:$I$515,4,FALSE)</f>
        <v>СФО</v>
      </c>
      <c r="F15" s="59" t="str">
        <f>VLOOKUP(I15,'[1]регистрация'!$D$1:$I$515,5,FALSE)</f>
        <v>Иркутская, Ангарск ПР</v>
      </c>
      <c r="G15" s="64" t="str">
        <f>VLOOKUP(I15,'[1]регистрация'!$D$1:$J$515,7,FALSE)</f>
        <v>Ефимов Н.Н Курьерова СВ</v>
      </c>
      <c r="H15" s="34"/>
      <c r="I15" s="93">
        <v>4</v>
      </c>
    </row>
    <row r="16" spans="1:9" ht="12" customHeight="1">
      <c r="A16" s="105"/>
      <c r="B16" s="111"/>
      <c r="C16" s="58"/>
      <c r="D16" s="41"/>
      <c r="E16" s="41"/>
      <c r="F16" s="59"/>
      <c r="G16" s="64"/>
      <c r="H16" s="34"/>
      <c r="I16" s="93"/>
    </row>
    <row r="17" spans="1:8" ht="12" customHeight="1" hidden="1">
      <c r="A17" s="105"/>
      <c r="B17" s="110" t="s">
        <v>14</v>
      </c>
      <c r="C17" s="58"/>
      <c r="D17" s="55"/>
      <c r="E17" s="55"/>
      <c r="F17" s="58"/>
      <c r="G17" s="64"/>
      <c r="H17" s="34"/>
    </row>
    <row r="18" spans="1:8" ht="12" customHeight="1" hidden="1">
      <c r="A18" s="105"/>
      <c r="B18" s="111"/>
      <c r="C18" s="58"/>
      <c r="D18" s="55"/>
      <c r="E18" s="55"/>
      <c r="F18" s="58"/>
      <c r="G18" s="64"/>
      <c r="H18" s="34"/>
    </row>
    <row r="19" spans="1:8" ht="12" customHeight="1" hidden="1">
      <c r="A19" s="105"/>
      <c r="B19" s="94" t="s">
        <v>14</v>
      </c>
      <c r="C19" s="58"/>
      <c r="D19" s="41"/>
      <c r="E19" s="41"/>
      <c r="F19" s="66"/>
      <c r="G19" s="64"/>
      <c r="H19" s="80"/>
    </row>
    <row r="20" spans="1:8" ht="12" customHeight="1" hidden="1" thickBot="1">
      <c r="A20" s="106"/>
      <c r="B20" s="95"/>
      <c r="C20" s="71"/>
      <c r="D20" s="54"/>
      <c r="E20" s="54"/>
      <c r="F20" s="67"/>
      <c r="G20" s="90"/>
      <c r="H20" s="80"/>
    </row>
    <row r="21" spans="2:8" ht="1.5" customHeight="1" thickBot="1">
      <c r="B21" s="9"/>
      <c r="C21" s="35"/>
      <c r="D21" s="35"/>
      <c r="E21" s="35"/>
      <c r="F21" s="35"/>
      <c r="G21" s="35"/>
      <c r="H21" s="36"/>
    </row>
    <row r="22" spans="1:9" ht="12" customHeight="1">
      <c r="A22" s="107" t="s">
        <v>12</v>
      </c>
      <c r="B22" s="112" t="s">
        <v>4</v>
      </c>
      <c r="C22" s="60" t="str">
        <f>VLOOKUP(I22,'[1]регистрация'!$D$1:$I$515,2,FALSE)</f>
        <v>Тартыкова Надежда Зиннатовна</v>
      </c>
      <c r="D22" s="46" t="str">
        <f>VLOOKUP(I22,'[1]регистрация'!$D$1:$I$515,3,FALSE)</f>
        <v>21.05.1990, МС</v>
      </c>
      <c r="E22" s="46" t="str">
        <f>VLOOKUP(I22,'[1]регистрация'!$D$1:$I$515,4,FALSE)</f>
        <v>СФО</v>
      </c>
      <c r="F22" s="62" t="str">
        <f>VLOOKUP(I22,'[1]регистрация'!$D$1:$I$515,5,FALSE)</f>
        <v>Кемеровская, Юрга, МО</v>
      </c>
      <c r="G22" s="78" t="str">
        <f>VLOOKUP(I22,'[1]регистрация'!$D$1:$J$515,7,FALSE)</f>
        <v>Гончаров В.И.</v>
      </c>
      <c r="H22" s="80"/>
      <c r="I22" s="93">
        <v>5</v>
      </c>
    </row>
    <row r="23" spans="1:9" ht="12" customHeight="1">
      <c r="A23" s="108"/>
      <c r="B23" s="94"/>
      <c r="C23" s="61"/>
      <c r="D23" s="47"/>
      <c r="E23" s="47"/>
      <c r="F23" s="63"/>
      <c r="G23" s="79"/>
      <c r="H23" s="80"/>
      <c r="I23" s="93"/>
    </row>
    <row r="24" spans="1:9" ht="12" customHeight="1">
      <c r="A24" s="108"/>
      <c r="B24" s="94" t="s">
        <v>5</v>
      </c>
      <c r="C24" s="58" t="str">
        <f>VLOOKUP(I24,'[1]регистрация'!$D$1:$I$515,2,FALSE)</f>
        <v>Мужанова Татьяна Сергеевна</v>
      </c>
      <c r="D24" s="41" t="str">
        <f>VLOOKUP(I24,'[1]регистрация'!$D$1:$I$515,3,FALSE)</f>
        <v>09.04.1989, МС</v>
      </c>
      <c r="E24" s="41" t="str">
        <f>VLOOKUP(I24,'[1]регистрация'!$D$1:$I$515,4,FALSE)</f>
        <v>СФО</v>
      </c>
      <c r="F24" s="59" t="str">
        <f>VLOOKUP(I24,'[1]регистрация'!$D$1:$I$515,5,FALSE)</f>
        <v>Р.Бурятия, Улан-Удэ, МО</v>
      </c>
      <c r="G24" s="64" t="str">
        <f>VLOOKUP(I24,'[1]регистрация'!$D$1:$J$515,7,FALSE)</f>
        <v>Бадмаев В.С., Леликов А.И., Егорова О.В.</v>
      </c>
      <c r="H24" s="80"/>
      <c r="I24" s="93">
        <v>6</v>
      </c>
    </row>
    <row r="25" spans="1:9" ht="12" customHeight="1">
      <c r="A25" s="108"/>
      <c r="B25" s="94"/>
      <c r="C25" s="58"/>
      <c r="D25" s="41"/>
      <c r="E25" s="41"/>
      <c r="F25" s="59"/>
      <c r="G25" s="64"/>
      <c r="H25" s="80"/>
      <c r="I25" s="93"/>
    </row>
    <row r="26" spans="1:9" ht="12" customHeight="1">
      <c r="A26" s="108"/>
      <c r="B26" s="94" t="s">
        <v>6</v>
      </c>
      <c r="C26" s="58" t="str">
        <f>VLOOKUP(I26,'[1]регистрация'!$D$1:$I$515,2,FALSE)</f>
        <v>Назарова Алиноза  Мамадалиевна</v>
      </c>
      <c r="D26" s="41" t="str">
        <f>VLOOKUP(I26,'[1]регистрация'!$D$1:$I$515,3,FALSE)</f>
        <v>24.02.1995, МС</v>
      </c>
      <c r="E26" s="41" t="str">
        <f>VLOOKUP(I26,'[1]регистрация'!$D$1:$I$515,4,FALSE)</f>
        <v>СФО</v>
      </c>
      <c r="F26" s="59" t="str">
        <f>VLOOKUP(I26,'[1]регистрация'!$D$1:$I$515,5,FALSE)</f>
        <v>Томская, Шегарская, МО</v>
      </c>
      <c r="G26" s="64" t="str">
        <f>VLOOKUP(I26,'[1]регистрация'!$D$1:$J$515,7,FALSE)</f>
        <v>Мотеко В.П.</v>
      </c>
      <c r="H26" s="34"/>
      <c r="I26" s="93">
        <v>7</v>
      </c>
    </row>
    <row r="27" spans="1:9" ht="12" customHeight="1">
      <c r="A27" s="108"/>
      <c r="B27" s="94"/>
      <c r="C27" s="58"/>
      <c r="D27" s="41"/>
      <c r="E27" s="41"/>
      <c r="F27" s="59"/>
      <c r="G27" s="64"/>
      <c r="H27" s="34"/>
      <c r="I27" s="93"/>
    </row>
    <row r="28" spans="1:9" ht="12" customHeight="1">
      <c r="A28" s="108"/>
      <c r="B28" s="94" t="s">
        <v>6</v>
      </c>
      <c r="C28" s="58" t="str">
        <f>VLOOKUP(I28,'[1]регистрация'!$D$1:$I$515,2,FALSE)</f>
        <v>Дроздецкая Олеся Александровна</v>
      </c>
      <c r="D28" s="41" t="str">
        <f>VLOOKUP(I28,'[1]регистрация'!$D$1:$I$515,3,FALSE)</f>
        <v>02.08.1994, КМС</v>
      </c>
      <c r="E28" s="41" t="str">
        <f>VLOOKUP(I28,'[1]регистрация'!$D$1:$I$515,4,FALSE)</f>
        <v>СФО</v>
      </c>
      <c r="F28" s="59" t="str">
        <f>VLOOKUP(I28,'[1]регистрация'!$D$1:$I$515,5,FALSE)</f>
        <v>Омская, Омск, МО</v>
      </c>
      <c r="G28" s="64" t="str">
        <f>VLOOKUP(I28,'[1]регистрация'!$D$1:$J$515,7,FALSE)</f>
        <v>Горбунов АВ Кондаков А.</v>
      </c>
      <c r="H28" s="34"/>
      <c r="I28" s="93">
        <v>8</v>
      </c>
    </row>
    <row r="29" spans="1:9" ht="12" customHeight="1">
      <c r="A29" s="108"/>
      <c r="B29" s="94"/>
      <c r="C29" s="58"/>
      <c r="D29" s="41"/>
      <c r="E29" s="41"/>
      <c r="F29" s="59"/>
      <c r="G29" s="64"/>
      <c r="H29" s="34"/>
      <c r="I29" s="93"/>
    </row>
    <row r="30" spans="1:8" ht="12" customHeight="1" hidden="1">
      <c r="A30" s="108"/>
      <c r="B30" s="94" t="s">
        <v>14</v>
      </c>
      <c r="C30" s="66"/>
      <c r="D30" s="44"/>
      <c r="E30" s="44"/>
      <c r="F30" s="44"/>
      <c r="G30" s="77"/>
      <c r="H30" s="80"/>
    </row>
    <row r="31" spans="1:15" ht="12" customHeight="1" hidden="1">
      <c r="A31" s="108"/>
      <c r="B31" s="94"/>
      <c r="C31" s="66"/>
      <c r="D31" s="44"/>
      <c r="E31" s="44"/>
      <c r="F31" s="44"/>
      <c r="G31" s="77"/>
      <c r="H31" s="80"/>
      <c r="K31" s="20"/>
      <c r="L31" s="21"/>
      <c r="M31" s="20"/>
      <c r="N31" s="22"/>
      <c r="O31" s="91"/>
    </row>
    <row r="32" spans="1:15" ht="12" customHeight="1" hidden="1">
      <c r="A32" s="108"/>
      <c r="B32" s="94" t="s">
        <v>14</v>
      </c>
      <c r="C32" s="66"/>
      <c r="D32" s="44"/>
      <c r="E32" s="44"/>
      <c r="F32" s="58"/>
      <c r="G32" s="77"/>
      <c r="H32" s="80"/>
      <c r="K32" s="20"/>
      <c r="L32" s="21"/>
      <c r="M32" s="20"/>
      <c r="N32" s="22"/>
      <c r="O32" s="91"/>
    </row>
    <row r="33" spans="1:8" ht="12" customHeight="1" hidden="1" thickBot="1">
      <c r="A33" s="109"/>
      <c r="B33" s="95"/>
      <c r="C33" s="67"/>
      <c r="D33" s="52"/>
      <c r="E33" s="52"/>
      <c r="F33" s="71"/>
      <c r="G33" s="85"/>
      <c r="H33" s="80"/>
    </row>
    <row r="34" spans="2:8" ht="0.75" customHeight="1" thickBot="1">
      <c r="B34" s="14"/>
      <c r="C34" s="35"/>
      <c r="D34" s="35"/>
      <c r="E34" s="35"/>
      <c r="F34" s="35"/>
      <c r="G34" s="35"/>
      <c r="H34" s="36"/>
    </row>
    <row r="35" spans="1:9" ht="12" customHeight="1">
      <c r="A35" s="107" t="s">
        <v>20</v>
      </c>
      <c r="B35" s="56" t="s">
        <v>4</v>
      </c>
      <c r="C35" s="60" t="str">
        <f>VLOOKUP(I35,'[1]регистрация'!$D$1:$I$515,2,FALSE)</f>
        <v>Корнеева Марина Александровна</v>
      </c>
      <c r="D35" s="46" t="str">
        <f>VLOOKUP(I35,'[1]регистрация'!$D$1:$I$515,3,FALSE)</f>
        <v>10.10.1982, ЗМС</v>
      </c>
      <c r="E35" s="46" t="str">
        <f>VLOOKUP(I35,'[1]регистрация'!$D$1:$I$515,4,FALSE)</f>
        <v>СФО</v>
      </c>
      <c r="F35" s="62" t="str">
        <f>VLOOKUP(I35,'[1]регистрация'!$D$1:$I$515,5,FALSE)</f>
        <v>Кемеровская, Юрга</v>
      </c>
      <c r="G35" s="78" t="str">
        <f>VLOOKUP(I35,'[1]регистрация'!$D$1:$J$515,7,FALSE)</f>
        <v>Гончаров А.И., Сергеев В.А.</v>
      </c>
      <c r="H35" s="80"/>
      <c r="I35" s="93">
        <v>9</v>
      </c>
    </row>
    <row r="36" spans="1:9" ht="12" customHeight="1">
      <c r="A36" s="108"/>
      <c r="B36" s="57"/>
      <c r="C36" s="61"/>
      <c r="D36" s="47"/>
      <c r="E36" s="47"/>
      <c r="F36" s="63"/>
      <c r="G36" s="79"/>
      <c r="H36" s="80"/>
      <c r="I36" s="93"/>
    </row>
    <row r="37" spans="1:9" ht="12" customHeight="1">
      <c r="A37" s="108"/>
      <c r="B37" s="57" t="s">
        <v>5</v>
      </c>
      <c r="C37" s="58" t="str">
        <f>VLOOKUP(I37,'[1]регистрация'!$D$1:$I$515,2,FALSE)</f>
        <v>Асадова Айнура Вахидовна</v>
      </c>
      <c r="D37" s="41" t="str">
        <f>VLOOKUP(I37,'[1]регистрация'!$D$1:$I$515,3,FALSE)</f>
        <v>0.08.1990, МС</v>
      </c>
      <c r="E37" s="41" t="str">
        <f>VLOOKUP(I37,'[1]регистрация'!$D$1:$I$515,4,FALSE)</f>
        <v>СФО</v>
      </c>
      <c r="F37" s="59" t="str">
        <f>VLOOKUP(I37,'[1]регистрация'!$D$1:$I$515,5,FALSE)</f>
        <v>Алтайский, Бийск, МО</v>
      </c>
      <c r="G37" s="64" t="str">
        <f>VLOOKUP(I37,'[1]регистрация'!$D$1:$J$515,7,FALSE)</f>
        <v>Дурыманов Н.В., Шалюта П.В.</v>
      </c>
      <c r="H37" s="80"/>
      <c r="I37" s="93">
        <v>10</v>
      </c>
    </row>
    <row r="38" spans="1:9" ht="12" customHeight="1">
      <c r="A38" s="108"/>
      <c r="B38" s="57"/>
      <c r="C38" s="58"/>
      <c r="D38" s="41"/>
      <c r="E38" s="41"/>
      <c r="F38" s="59"/>
      <c r="G38" s="64"/>
      <c r="H38" s="80"/>
      <c r="I38" s="93"/>
    </row>
    <row r="39" spans="1:9" ht="12" customHeight="1">
      <c r="A39" s="108"/>
      <c r="B39" s="57" t="s">
        <v>6</v>
      </c>
      <c r="C39" s="58" t="str">
        <f>VLOOKUP(I39,'[1]регистрация'!$D$1:$I$515,2,FALSE)</f>
        <v>Гилева Юлия Евгеньевна</v>
      </c>
      <c r="D39" s="41" t="str">
        <f>VLOOKUP(I39,'[1]регистрация'!$D$1:$I$515,3,FALSE)</f>
        <v>30.07.1994, КМС</v>
      </c>
      <c r="E39" s="41" t="str">
        <f>VLOOKUP(I39,'[1]регистрация'!$D$1:$I$515,4,FALSE)</f>
        <v>СФО</v>
      </c>
      <c r="F39" s="59" t="str">
        <f>VLOOKUP(I39,'[1]регистрация'!$D$1:$I$515,5,FALSE)</f>
        <v>Алтайский, Бийск, МО</v>
      </c>
      <c r="G39" s="64" t="str">
        <f>VLOOKUP(I39,'[1]регистрация'!$D$1:$J$515,7,FALSE)</f>
        <v>Дурыманов Н.В., Шалюта П.В.</v>
      </c>
      <c r="H39" s="34"/>
      <c r="I39" s="93">
        <v>11</v>
      </c>
    </row>
    <row r="40" spans="1:9" ht="12" customHeight="1">
      <c r="A40" s="108"/>
      <c r="B40" s="57"/>
      <c r="C40" s="58"/>
      <c r="D40" s="41"/>
      <c r="E40" s="41"/>
      <c r="F40" s="59"/>
      <c r="G40" s="64"/>
      <c r="H40" s="34"/>
      <c r="I40" s="93"/>
    </row>
    <row r="41" spans="1:9" ht="12" customHeight="1">
      <c r="A41" s="108"/>
      <c r="B41" s="57" t="s">
        <v>6</v>
      </c>
      <c r="C41" s="58" t="str">
        <f>VLOOKUP(I41,'[1]регистрация'!$D$1:$I$515,2,FALSE)</f>
        <v>Тюленева Екатерина Сергеевна</v>
      </c>
      <c r="D41" s="41" t="str">
        <f>VLOOKUP(I41,'[1]регистрация'!$D$1:$I$515,3,FALSE)</f>
        <v>11.11.1987, МС</v>
      </c>
      <c r="E41" s="41" t="str">
        <f>VLOOKUP(I41,'[1]регистрация'!$D$1:$I$515,4,FALSE)</f>
        <v>СФО</v>
      </c>
      <c r="F41" s="59" t="str">
        <f>VLOOKUP(I41,'[1]регистрация'!$D$1:$I$515,5,FALSE)</f>
        <v>Кемеровская, Прокопьевск</v>
      </c>
      <c r="G41" s="64" t="str">
        <f>VLOOKUP(I41,'[1]регистрация'!$D$1:$J$515,7,FALSE)</f>
        <v>Сергеев В.С.</v>
      </c>
      <c r="H41" s="34"/>
      <c r="I41" s="93">
        <v>12</v>
      </c>
    </row>
    <row r="42" spans="1:9" ht="14.25" customHeight="1">
      <c r="A42" s="108"/>
      <c r="B42" s="57"/>
      <c r="C42" s="58"/>
      <c r="D42" s="41"/>
      <c r="E42" s="41"/>
      <c r="F42" s="59"/>
      <c r="G42" s="64"/>
      <c r="H42" s="34"/>
      <c r="I42" s="93"/>
    </row>
    <row r="43" spans="1:8" ht="12" customHeight="1" hidden="1">
      <c r="A43" s="108"/>
      <c r="B43" s="57" t="s">
        <v>14</v>
      </c>
      <c r="C43" s="58"/>
      <c r="D43" s="41"/>
      <c r="E43" s="41"/>
      <c r="F43" s="58"/>
      <c r="G43" s="64"/>
      <c r="H43" s="80"/>
    </row>
    <row r="44" spans="1:8" ht="12" customHeight="1" hidden="1">
      <c r="A44" s="108"/>
      <c r="B44" s="57"/>
      <c r="C44" s="58"/>
      <c r="D44" s="41"/>
      <c r="E44" s="41"/>
      <c r="F44" s="58"/>
      <c r="G44" s="64"/>
      <c r="H44" s="80"/>
    </row>
    <row r="45" spans="1:8" ht="12" customHeight="1" hidden="1">
      <c r="A45" s="108"/>
      <c r="B45" s="57" t="s">
        <v>14</v>
      </c>
      <c r="C45" s="58"/>
      <c r="D45" s="41"/>
      <c r="E45" s="41"/>
      <c r="F45" s="58"/>
      <c r="G45" s="64"/>
      <c r="H45" s="80"/>
    </row>
    <row r="46" spans="1:8" ht="12" customHeight="1" hidden="1" thickBot="1">
      <c r="A46" s="109"/>
      <c r="B46" s="70"/>
      <c r="C46" s="71"/>
      <c r="D46" s="54"/>
      <c r="E46" s="54"/>
      <c r="F46" s="71"/>
      <c r="G46" s="90"/>
      <c r="H46" s="80"/>
    </row>
    <row r="47" spans="1:8" ht="2.25" customHeight="1" thickBot="1">
      <c r="A47" s="17"/>
      <c r="B47" s="13"/>
      <c r="C47" s="18"/>
      <c r="D47" s="19"/>
      <c r="E47" s="19"/>
      <c r="F47" s="20"/>
      <c r="G47" s="23"/>
      <c r="H47" s="34"/>
    </row>
    <row r="48" spans="1:9" ht="12" customHeight="1">
      <c r="A48" s="113" t="s">
        <v>21</v>
      </c>
      <c r="B48" s="56" t="s">
        <v>4</v>
      </c>
      <c r="C48" s="60" t="str">
        <f>VLOOKUP(I48,'[1]регистрация'!$D$1:$I$515,2,FALSE)</f>
        <v>Бережная Ксения Сергеевна</v>
      </c>
      <c r="D48" s="46" t="str">
        <f>VLOOKUP(I48,'[1]регистрация'!$D$1:$I$515,3,FALSE)</f>
        <v>23.12.1991, МС</v>
      </c>
      <c r="E48" s="46" t="str">
        <f>VLOOKUP(I48,'[1]регистрация'!$D$1:$I$515,4,FALSE)</f>
        <v>СФО</v>
      </c>
      <c r="F48" s="62" t="str">
        <f>VLOOKUP(I48,'[1]регистрация'!$D$1:$I$515,5,FALSE)</f>
        <v>СФО, Кемеровская, Юрга</v>
      </c>
      <c r="G48" s="78" t="str">
        <f>VLOOKUP(I48,'[1]регистрация'!$D$1:$J$515,7,FALSE)</f>
        <v>Гончаров А.И., Сергеев В.А.</v>
      </c>
      <c r="H48" s="80"/>
      <c r="I48" s="93">
        <v>13</v>
      </c>
    </row>
    <row r="49" spans="1:9" ht="12" customHeight="1">
      <c r="A49" s="114"/>
      <c r="B49" s="57"/>
      <c r="C49" s="61"/>
      <c r="D49" s="47"/>
      <c r="E49" s="47"/>
      <c r="F49" s="63"/>
      <c r="G49" s="79"/>
      <c r="H49" s="80"/>
      <c r="I49" s="93"/>
    </row>
    <row r="50" spans="1:9" ht="12" customHeight="1">
      <c r="A50" s="114"/>
      <c r="B50" s="57" t="s">
        <v>5</v>
      </c>
      <c r="C50" s="58" t="str">
        <f>VLOOKUP(I50,'[1]регистрация'!$D$1:$I$515,2,FALSE)</f>
        <v>Власова Олеся Сергеевна</v>
      </c>
      <c r="D50" s="41" t="str">
        <f>VLOOKUP(I50,'[1]регистрация'!$D$1:$I$515,3,FALSE)</f>
        <v>14.02.1990,  МС</v>
      </c>
      <c r="E50" s="41" t="str">
        <f>VLOOKUP(I50,'[1]регистрация'!$D$1:$I$515,4,FALSE)</f>
        <v>СФО</v>
      </c>
      <c r="F50" s="59" t="str">
        <f>VLOOKUP(I50,'[1]регистрация'!$D$1:$I$515,5,FALSE)</f>
        <v>СФО,Иркутская,Ангарск, ПР</v>
      </c>
      <c r="G50" s="64" t="str">
        <f>VLOOKUP(I50,'[1]регистрация'!$D$1:$J$515,7,FALSE)</f>
        <v>Ефимов Н.Н. Курьерова СВ</v>
      </c>
      <c r="H50" s="80"/>
      <c r="I50" s="93">
        <v>14</v>
      </c>
    </row>
    <row r="51" spans="1:9" ht="12" customHeight="1">
      <c r="A51" s="114"/>
      <c r="B51" s="57"/>
      <c r="C51" s="58"/>
      <c r="D51" s="41"/>
      <c r="E51" s="41"/>
      <c r="F51" s="59"/>
      <c r="G51" s="64"/>
      <c r="H51" s="80"/>
      <c r="I51" s="93"/>
    </row>
    <row r="52" spans="1:9" ht="12" customHeight="1">
      <c r="A52" s="114"/>
      <c r="B52" s="57" t="s">
        <v>6</v>
      </c>
      <c r="C52" s="58" t="str">
        <f>VLOOKUP(I52,'[1]регистрация'!$D$1:$I$515,2,FALSE)</f>
        <v>Мартакова Валерия Вячеславовна</v>
      </c>
      <c r="D52" s="41" t="str">
        <f>VLOOKUP(I52,'[1]регистрация'!$D$1:$I$515,3,FALSE)</f>
        <v>20.07.1995, МС</v>
      </c>
      <c r="E52" s="41" t="str">
        <f>VLOOKUP(I52,'[1]регистрация'!$D$1:$I$515,4,FALSE)</f>
        <v>СФО</v>
      </c>
      <c r="F52" s="59" t="str">
        <f>VLOOKUP(I52,'[1]регистрация'!$D$1:$I$515,5,FALSE)</f>
        <v>Томская, Северск, ОГАУ ШВСМ ТО</v>
      </c>
      <c r="G52" s="64" t="str">
        <f>VLOOKUP(I52,'[1]регистрация'!$D$1:$J$515,7,FALSE)</f>
        <v>Вахмистрова Н.А., Вышегородцев Д.Е.</v>
      </c>
      <c r="H52" s="34"/>
      <c r="I52" s="93">
        <v>15</v>
      </c>
    </row>
    <row r="53" spans="1:9" ht="12" customHeight="1">
      <c r="A53" s="114"/>
      <c r="B53" s="57"/>
      <c r="C53" s="58"/>
      <c r="D53" s="41"/>
      <c r="E53" s="41"/>
      <c r="F53" s="59"/>
      <c r="G53" s="64"/>
      <c r="H53" s="34"/>
      <c r="I53" s="93"/>
    </row>
    <row r="54" spans="1:9" ht="12" customHeight="1">
      <c r="A54" s="114"/>
      <c r="B54" s="57" t="s">
        <v>6</v>
      </c>
      <c r="C54" s="58" t="str">
        <f>VLOOKUP(I54,'[1]регистрация'!$D$1:$I$515,2,FALSE)</f>
        <v>Красильникова Анастасия Александровна</v>
      </c>
      <c r="D54" s="41" t="str">
        <f>VLOOKUP(I54,'[1]регистрация'!$D$1:$I$515,3,FALSE)</f>
        <v>11.03.1994 КМС</v>
      </c>
      <c r="E54" s="41" t="str">
        <f>VLOOKUP(I54,'[1]регистрация'!$D$1:$I$515,4,FALSE)</f>
        <v>СФО</v>
      </c>
      <c r="F54" s="59" t="str">
        <f>VLOOKUP(I54,'[1]регистрация'!$D$1:$I$515,5,FALSE)</f>
        <v>Красноярский Канск</v>
      </c>
      <c r="G54" s="64" t="str">
        <f>VLOOKUP(I54,'[1]регистрация'!$D$1:$J$515,7,FALSE)</f>
        <v>Татару-Коваленко ОВ</v>
      </c>
      <c r="H54" s="34"/>
      <c r="I54" s="93">
        <v>16</v>
      </c>
    </row>
    <row r="55" spans="1:9" ht="12" customHeight="1">
      <c r="A55" s="114"/>
      <c r="B55" s="57"/>
      <c r="C55" s="58"/>
      <c r="D55" s="41"/>
      <c r="E55" s="41"/>
      <c r="F55" s="59"/>
      <c r="G55" s="64"/>
      <c r="H55" s="34"/>
      <c r="I55" s="93"/>
    </row>
    <row r="56" spans="1:8" ht="12" customHeight="1" hidden="1">
      <c r="A56" s="114"/>
      <c r="B56" s="57" t="s">
        <v>14</v>
      </c>
      <c r="C56" s="58"/>
      <c r="D56" s="41"/>
      <c r="E56" s="41"/>
      <c r="F56" s="58"/>
      <c r="G56" s="64"/>
      <c r="H56" s="92" t="s">
        <v>17</v>
      </c>
    </row>
    <row r="57" spans="1:8" ht="12" customHeight="1" hidden="1">
      <c r="A57" s="114"/>
      <c r="B57" s="57"/>
      <c r="C57" s="58"/>
      <c r="D57" s="41"/>
      <c r="E57" s="41"/>
      <c r="F57" s="58"/>
      <c r="G57" s="64"/>
      <c r="H57" s="92"/>
    </row>
    <row r="58" spans="1:8" ht="12" customHeight="1" hidden="1">
      <c r="A58" s="114"/>
      <c r="B58" s="57" t="s">
        <v>14</v>
      </c>
      <c r="C58" s="58"/>
      <c r="D58" s="41"/>
      <c r="E58" s="41"/>
      <c r="F58" s="58"/>
      <c r="G58" s="64"/>
      <c r="H58" s="80"/>
    </row>
    <row r="59" spans="1:8" ht="12" customHeight="1" hidden="1" thickBot="1">
      <c r="A59" s="115"/>
      <c r="B59" s="70"/>
      <c r="C59" s="71"/>
      <c r="D59" s="54"/>
      <c r="E59" s="54"/>
      <c r="F59" s="71"/>
      <c r="G59" s="90"/>
      <c r="H59" s="80"/>
    </row>
    <row r="60" spans="1:8" ht="0.75" customHeight="1" thickBot="1">
      <c r="A60" s="17"/>
      <c r="B60" s="13"/>
      <c r="C60" s="18"/>
      <c r="D60" s="19"/>
      <c r="E60" s="19"/>
      <c r="F60" s="20"/>
      <c r="G60" s="23"/>
      <c r="H60" s="34"/>
    </row>
    <row r="61" spans="1:9" ht="12" customHeight="1">
      <c r="A61" s="107" t="s">
        <v>22</v>
      </c>
      <c r="B61" s="56" t="s">
        <v>4</v>
      </c>
      <c r="C61" s="60" t="str">
        <f>VLOOKUP(I61,'[1]регистрация'!$D$1:$I$515,2,FALSE)</f>
        <v>Щербакова Анна Николаевна</v>
      </c>
      <c r="D61" s="46" t="str">
        <f>VLOOKUP(I61,'[1]регистрация'!$D$1:$I$515,3,FALSE)</f>
        <v>20.09.1988, МС</v>
      </c>
      <c r="E61" s="46" t="str">
        <f>VLOOKUP(I61,'[1]регистрация'!$D$1:$I$515,4,FALSE)</f>
        <v>СФО</v>
      </c>
      <c r="F61" s="62" t="str">
        <f>VLOOKUP(I61,'[1]регистрация'!$D$1:$I$515,5,FALSE)</f>
        <v>СФО, Р.Бурятия, Улан-Удэ, МО</v>
      </c>
      <c r="G61" s="78" t="str">
        <f>VLOOKUP(I61,'[1]регистрация'!$D$1:$J$515,7,FALSE)</f>
        <v> Леликов А.И.</v>
      </c>
      <c r="H61" s="80"/>
      <c r="I61" s="93">
        <v>17</v>
      </c>
    </row>
    <row r="62" spans="1:9" ht="12" customHeight="1">
      <c r="A62" s="108"/>
      <c r="B62" s="57"/>
      <c r="C62" s="61"/>
      <c r="D62" s="47"/>
      <c r="E62" s="47"/>
      <c r="F62" s="63"/>
      <c r="G62" s="79"/>
      <c r="H62" s="80"/>
      <c r="I62" s="93"/>
    </row>
    <row r="63" spans="1:9" ht="12" customHeight="1">
      <c r="A63" s="108"/>
      <c r="B63" s="57" t="s">
        <v>5</v>
      </c>
      <c r="C63" s="58" t="str">
        <f>VLOOKUP(I63,'[1]регистрация'!$D$1:$I$515,2,FALSE)</f>
        <v>Ивановская Дарья Васильевна</v>
      </c>
      <c r="D63" s="41" t="str">
        <f>VLOOKUP(I63,'[1]регистрация'!$D$1:$I$515,3,FALSE)</f>
        <v>21.04.1991, МС</v>
      </c>
      <c r="E63" s="41" t="str">
        <f>VLOOKUP(I63,'[1]регистрация'!$D$1:$I$515,4,FALSE)</f>
        <v>СФО</v>
      </c>
      <c r="F63" s="59" t="str">
        <f>VLOOKUP(I63,'[1]регистрация'!$D$1:$I$515,5,FALSE)</f>
        <v>Омская, Омск, МО, СибГУФК</v>
      </c>
      <c r="G63" s="64" t="str">
        <f>VLOOKUP(I63,'[1]регистрация'!$D$1:$J$515,7,FALSE)</f>
        <v>Шпак Ю.В., Горбунов А.В.</v>
      </c>
      <c r="H63" s="80"/>
      <c r="I63" s="93">
        <v>18</v>
      </c>
    </row>
    <row r="64" spans="1:9" ht="12" customHeight="1">
      <c r="A64" s="108"/>
      <c r="B64" s="57"/>
      <c r="C64" s="58"/>
      <c r="D64" s="41"/>
      <c r="E64" s="41"/>
      <c r="F64" s="59"/>
      <c r="G64" s="64"/>
      <c r="H64" s="80"/>
      <c r="I64" s="93"/>
    </row>
    <row r="65" spans="1:9" ht="12" customHeight="1">
      <c r="A65" s="108"/>
      <c r="B65" s="57" t="s">
        <v>6</v>
      </c>
      <c r="C65" s="58" t="str">
        <f>VLOOKUP(I65,'[1]регистрация'!$D$1:$I$515,2,FALSE)</f>
        <v>Ри Айко Чангиевна</v>
      </c>
      <c r="D65" s="41" t="str">
        <f>VLOOKUP(I65,'[1]регистрация'!$D$1:$I$515,3,FALSE)</f>
        <v>16.02.1994, МС</v>
      </c>
      <c r="E65" s="41" t="str">
        <f>VLOOKUP(I65,'[1]регистрация'!$D$1:$I$515,4,FALSE)</f>
        <v>СФО</v>
      </c>
      <c r="F65" s="59" t="str">
        <f>VLOOKUP(I65,'[1]регистрация'!$D$1:$I$515,5,FALSE)</f>
        <v>Новосибирская, Новосибирск, МО</v>
      </c>
      <c r="G65" s="64" t="str">
        <f>VLOOKUP(I65,'[1]регистрация'!$D$1:$J$515,7,FALSE)</f>
        <v>Орлов АА Завалищев В.С.</v>
      </c>
      <c r="H65" s="34"/>
      <c r="I65" s="93">
        <v>19</v>
      </c>
    </row>
    <row r="66" spans="1:9" ht="12" customHeight="1">
      <c r="A66" s="108"/>
      <c r="B66" s="57"/>
      <c r="C66" s="58"/>
      <c r="D66" s="41"/>
      <c r="E66" s="41"/>
      <c r="F66" s="59"/>
      <c r="G66" s="64"/>
      <c r="H66" s="34"/>
      <c r="I66" s="93"/>
    </row>
    <row r="67" spans="1:9" ht="12" customHeight="1">
      <c r="A67" s="108"/>
      <c r="B67" s="57" t="s">
        <v>6</v>
      </c>
      <c r="C67" s="58" t="str">
        <f>VLOOKUP(I67,'[1]регистрация'!$D$1:$I$515,2,FALSE)</f>
        <v>Шелудякова Марина Олеговна</v>
      </c>
      <c r="D67" s="41" t="str">
        <f>VLOOKUP(I67,'[1]регистрация'!$D$1:$I$515,3,FALSE)</f>
        <v>23.09.1992, МС</v>
      </c>
      <c r="E67" s="41" t="str">
        <f>VLOOKUP(I67,'[1]регистрация'!$D$1:$I$515,4,FALSE)</f>
        <v>СФО</v>
      </c>
      <c r="F67" s="59" t="str">
        <f>VLOOKUP(I67,'[1]регистрация'!$D$1:$I$515,5,FALSE)</f>
        <v>СФО, Алтайский,Барнаул, МО</v>
      </c>
      <c r="G67" s="64" t="str">
        <f>VLOOKUP(I67,'[1]регистрация'!$D$1:$J$515,7,FALSE)</f>
        <v>Тихонова С.Л.</v>
      </c>
      <c r="H67" s="34"/>
      <c r="I67" s="93">
        <v>20</v>
      </c>
    </row>
    <row r="68" spans="1:9" ht="12" customHeight="1">
      <c r="A68" s="108"/>
      <c r="B68" s="57"/>
      <c r="C68" s="58"/>
      <c r="D68" s="41"/>
      <c r="E68" s="41"/>
      <c r="F68" s="59"/>
      <c r="G68" s="64"/>
      <c r="H68" s="34"/>
      <c r="I68" s="93"/>
    </row>
    <row r="69" spans="1:8" ht="12" customHeight="1" hidden="1">
      <c r="A69" s="108"/>
      <c r="B69" s="57" t="s">
        <v>14</v>
      </c>
      <c r="C69" s="66"/>
      <c r="D69" s="44"/>
      <c r="E69" s="44"/>
      <c r="F69" s="44"/>
      <c r="G69" s="77"/>
      <c r="H69" s="80"/>
    </row>
    <row r="70" spans="1:8" ht="12" customHeight="1" hidden="1">
      <c r="A70" s="108"/>
      <c r="B70" s="57"/>
      <c r="C70" s="66"/>
      <c r="D70" s="44"/>
      <c r="E70" s="44"/>
      <c r="F70" s="44"/>
      <c r="G70" s="77"/>
      <c r="H70" s="80"/>
    </row>
    <row r="71" spans="1:8" ht="12" customHeight="1" hidden="1">
      <c r="A71" s="108"/>
      <c r="B71" s="57" t="s">
        <v>14</v>
      </c>
      <c r="C71" s="74"/>
      <c r="D71" s="49"/>
      <c r="E71" s="49"/>
      <c r="F71" s="59"/>
      <c r="G71" s="72"/>
      <c r="H71" s="80"/>
    </row>
    <row r="72" spans="1:8" ht="12" customHeight="1" hidden="1" thickBot="1">
      <c r="A72" s="109"/>
      <c r="B72" s="70"/>
      <c r="C72" s="75"/>
      <c r="D72" s="53"/>
      <c r="E72" s="53"/>
      <c r="F72" s="76"/>
      <c r="G72" s="73"/>
      <c r="H72" s="80"/>
    </row>
    <row r="73" spans="2:8" ht="1.5" customHeight="1" thickBot="1">
      <c r="B73" s="15"/>
      <c r="C73" s="37"/>
      <c r="D73" s="37"/>
      <c r="E73" s="37"/>
      <c r="F73" s="37"/>
      <c r="G73" s="38"/>
      <c r="H73" s="36"/>
    </row>
    <row r="74" spans="1:9" ht="12" customHeight="1">
      <c r="A74" s="107" t="s">
        <v>16</v>
      </c>
      <c r="B74" s="56" t="s">
        <v>4</v>
      </c>
      <c r="C74" s="60" t="str">
        <f>VLOOKUP(I74,'[1]регистрация'!$D$1:$I$515,2,FALSE)</f>
        <v>Трущенко Елизавета Викторовна</v>
      </c>
      <c r="D74" s="46" t="str">
        <f>VLOOKUP(I74,'[1]регистрация'!$D$1:$I$515,3,FALSE)</f>
        <v>18.06.1992, МС</v>
      </c>
      <c r="E74" s="46" t="str">
        <f>VLOOKUP(I74,'[1]регистрация'!$D$1:$I$515,4,FALSE)</f>
        <v>СФО</v>
      </c>
      <c r="F74" s="62" t="str">
        <f>VLOOKUP(I74,'[1]регистрация'!$D$1:$I$515,5,FALSE)</f>
        <v>Омская, Омск, МО</v>
      </c>
      <c r="G74" s="78" t="str">
        <f>VLOOKUP(I74,'[1]регистрация'!$D$1:$J$515,7,FALSE)</f>
        <v>Чекинская А.Ю.</v>
      </c>
      <c r="H74" s="80"/>
      <c r="I74" s="93">
        <v>21</v>
      </c>
    </row>
    <row r="75" spans="1:9" ht="12" customHeight="1">
      <c r="A75" s="108"/>
      <c r="B75" s="57"/>
      <c r="C75" s="61"/>
      <c r="D75" s="47"/>
      <c r="E75" s="47"/>
      <c r="F75" s="63"/>
      <c r="G75" s="79"/>
      <c r="H75" s="80"/>
      <c r="I75" s="93"/>
    </row>
    <row r="76" spans="1:9" ht="12" customHeight="1">
      <c r="A76" s="108"/>
      <c r="B76" s="57" t="s">
        <v>5</v>
      </c>
      <c r="C76" s="58" t="str">
        <f>VLOOKUP(I76,'[1]регистрация'!$D$1:$I$515,2,FALSE)</f>
        <v>Птиченко Вера Вадимовна</v>
      </c>
      <c r="D76" s="41" t="str">
        <f>VLOOKUP(I76,'[1]регистрация'!$D$1:$I$515,3,FALSE)</f>
        <v>28.09.1995, КМС</v>
      </c>
      <c r="E76" s="41" t="str">
        <f>VLOOKUP(I76,'[1]регистрация'!$D$1:$I$515,4,FALSE)</f>
        <v>СФО</v>
      </c>
      <c r="F76" s="59" t="str">
        <f>VLOOKUP(I76,'[1]регистрация'!$D$1:$I$515,5,FALSE)</f>
        <v>Новосибирская, Новосибирск, МО</v>
      </c>
      <c r="G76" s="64" t="str">
        <f>VLOOKUP(I76,'[1]регистрация'!$D$1:$J$515,7,FALSE)</f>
        <v>Казаков А.Н.</v>
      </c>
      <c r="H76" s="80"/>
      <c r="I76" s="93">
        <v>22</v>
      </c>
    </row>
    <row r="77" spans="1:9" ht="12" customHeight="1">
      <c r="A77" s="108"/>
      <c r="B77" s="57"/>
      <c r="C77" s="58"/>
      <c r="D77" s="41"/>
      <c r="E77" s="41"/>
      <c r="F77" s="59"/>
      <c r="G77" s="64"/>
      <c r="H77" s="80"/>
      <c r="I77" s="93"/>
    </row>
    <row r="78" spans="1:9" ht="12" customHeight="1">
      <c r="A78" s="108"/>
      <c r="B78" s="57" t="s">
        <v>6</v>
      </c>
      <c r="C78" s="58" t="str">
        <f>VLOOKUP(I78,'[1]регистрация'!$D$1:$I$515,2,FALSE)</f>
        <v>Мамедова Наталья Олеговна</v>
      </c>
      <c r="D78" s="41" t="str">
        <f>VLOOKUP(I78,'[1]регистрация'!$D$1:$I$515,3,FALSE)</f>
        <v>02.10.1993, 1р</v>
      </c>
      <c r="E78" s="41" t="str">
        <f>VLOOKUP(I78,'[1]регистрация'!$D$1:$I$515,4,FALSE)</f>
        <v>СФО</v>
      </c>
      <c r="F78" s="59" t="str">
        <f>VLOOKUP(I78,'[1]регистрация'!$D$1:$I$515,5,FALSE)</f>
        <v>СФО, Алтайский, Барнаул, МО</v>
      </c>
      <c r="G78" s="64" t="str">
        <f>VLOOKUP(I78,'[1]регистрация'!$D$1:$J$515,7,FALSE)</f>
        <v>Тихонова С.Л.</v>
      </c>
      <c r="H78" s="34"/>
      <c r="I78" s="93">
        <v>23</v>
      </c>
    </row>
    <row r="79" spans="1:9" ht="12" customHeight="1">
      <c r="A79" s="108"/>
      <c r="B79" s="57"/>
      <c r="C79" s="58"/>
      <c r="D79" s="41"/>
      <c r="E79" s="41"/>
      <c r="F79" s="59"/>
      <c r="G79" s="64"/>
      <c r="H79" s="34"/>
      <c r="I79" s="93"/>
    </row>
    <row r="80" spans="1:9" ht="12" customHeight="1" hidden="1">
      <c r="A80" s="108"/>
      <c r="B80" s="57" t="s">
        <v>6</v>
      </c>
      <c r="C80" s="58" t="e">
        <f>VLOOKUP(I80,'[1]регистрация'!$D$1:$I$515,2,FALSE)</f>
        <v>#N/A</v>
      </c>
      <c r="D80" s="41" t="e">
        <f>VLOOKUP(I80,'[1]регистрация'!$D$1:$I$515,3,FALSE)</f>
        <v>#N/A</v>
      </c>
      <c r="E80" s="41" t="e">
        <f>VLOOKUP(I80,'[1]регистрация'!$D$1:$I$515,4,FALSE)</f>
        <v>#N/A</v>
      </c>
      <c r="F80" s="59" t="e">
        <f>VLOOKUP(I80,'[1]регистрация'!$D$1:$I$515,5,FALSE)</f>
        <v>#N/A</v>
      </c>
      <c r="G80" s="64" t="e">
        <f>VLOOKUP(I80,'[1]регистрация'!$D$1:$J$515,7,FALSE)</f>
        <v>#N/A</v>
      </c>
      <c r="H80" s="34"/>
      <c r="I80" s="93">
        <v>24</v>
      </c>
    </row>
    <row r="81" spans="1:9" ht="12" customHeight="1" hidden="1">
      <c r="A81" s="108"/>
      <c r="B81" s="57"/>
      <c r="C81" s="58"/>
      <c r="D81" s="41"/>
      <c r="E81" s="41"/>
      <c r="F81" s="59"/>
      <c r="G81" s="64"/>
      <c r="H81" s="34"/>
      <c r="I81" s="93"/>
    </row>
    <row r="82" spans="1:8" ht="12" customHeight="1" hidden="1">
      <c r="A82" s="108"/>
      <c r="B82" s="57" t="s">
        <v>14</v>
      </c>
      <c r="C82" s="66"/>
      <c r="D82" s="44"/>
      <c r="E82" s="44"/>
      <c r="F82" s="44"/>
      <c r="G82" s="77"/>
      <c r="H82" s="80"/>
    </row>
    <row r="83" spans="1:8" ht="12" customHeight="1" hidden="1">
      <c r="A83" s="108"/>
      <c r="B83" s="57"/>
      <c r="C83" s="66"/>
      <c r="D83" s="44"/>
      <c r="E83" s="44"/>
      <c r="F83" s="44"/>
      <c r="G83" s="77"/>
      <c r="H83" s="80"/>
    </row>
    <row r="84" spans="1:8" ht="12" customHeight="1" hidden="1">
      <c r="A84" s="108"/>
      <c r="B84" s="57" t="s">
        <v>14</v>
      </c>
      <c r="C84" s="66"/>
      <c r="D84" s="44"/>
      <c r="E84" s="44"/>
      <c r="F84" s="41"/>
      <c r="G84" s="77"/>
      <c r="H84" s="80"/>
    </row>
    <row r="85" spans="1:8" ht="12" customHeight="1" hidden="1" thickBot="1">
      <c r="A85" s="109"/>
      <c r="B85" s="70"/>
      <c r="C85" s="67"/>
      <c r="D85" s="52"/>
      <c r="E85" s="52"/>
      <c r="F85" s="54"/>
      <c r="G85" s="85"/>
      <c r="H85" s="80"/>
    </row>
    <row r="86" spans="2:8" ht="2.25" customHeight="1" thickBot="1">
      <c r="B86" s="14"/>
      <c r="C86" s="35"/>
      <c r="D86" s="35"/>
      <c r="E86" s="35"/>
      <c r="F86" s="35"/>
      <c r="G86" s="39"/>
      <c r="H86" s="36"/>
    </row>
    <row r="87" spans="1:9" ht="12" customHeight="1">
      <c r="A87" s="113" t="s">
        <v>23</v>
      </c>
      <c r="B87" s="56" t="s">
        <v>4</v>
      </c>
      <c r="C87" s="60" t="str">
        <f>VLOOKUP(I87,'[1]регистрация'!$D$1:$I$515,2,FALSE)</f>
        <v>Тропина Инна Владимировна</v>
      </c>
      <c r="D87" s="46" t="str">
        <f>VLOOKUP(I87,'[1]регистрация'!$D$1:$I$515,3,FALSE)</f>
        <v>05.05.1990, МС</v>
      </c>
      <c r="E87" s="46" t="str">
        <f>VLOOKUP(I87,'[1]регистрация'!$D$1:$I$515,4,FALSE)</f>
        <v>СФО</v>
      </c>
      <c r="F87" s="62" t="str">
        <f>VLOOKUP(I87,'[1]регистрация'!$D$1:$I$515,5,FALSE)</f>
        <v>СФО, Новосибирская, Новосибирск, МО</v>
      </c>
      <c r="G87" s="78" t="str">
        <f>VLOOKUP(I87,'[1]регистрация'!$D$1:$J$515,7,FALSE)</f>
        <v>Немцев Геннадий Николаевич</v>
      </c>
      <c r="H87" s="80"/>
      <c r="I87" s="93">
        <v>25</v>
      </c>
    </row>
    <row r="88" spans="1:9" ht="12" customHeight="1">
      <c r="A88" s="114"/>
      <c r="B88" s="57"/>
      <c r="C88" s="61"/>
      <c r="D88" s="47"/>
      <c r="E88" s="47"/>
      <c r="F88" s="63"/>
      <c r="G88" s="79"/>
      <c r="H88" s="80"/>
      <c r="I88" s="93"/>
    </row>
    <row r="89" spans="1:9" ht="12" customHeight="1">
      <c r="A89" s="114"/>
      <c r="B89" s="57" t="s">
        <v>5</v>
      </c>
      <c r="C89" s="58" t="str">
        <f>VLOOKUP(I89,'[1]регистрация'!$D$1:$I$515,2,FALSE)</f>
        <v>Чемерская Анна Владимировна</v>
      </c>
      <c r="D89" s="41" t="str">
        <f>VLOOKUP(I89,'[1]регистрация'!$D$1:$I$515,3,FALSE)</f>
        <v>08.08.1994, КМС</v>
      </c>
      <c r="E89" s="41" t="str">
        <f>VLOOKUP(I89,'[1]регистрация'!$D$1:$I$515,4,FALSE)</f>
        <v>СФО</v>
      </c>
      <c r="F89" s="59" t="str">
        <f>VLOOKUP(I89,'[1]регистрация'!$D$1:$I$515,5,FALSE)</f>
        <v>Новосибирская, Новосибирск, МО</v>
      </c>
      <c r="G89" s="64" t="str">
        <f>VLOOKUP(I89,'[1]регистрация'!$D$1:$J$515,7,FALSE)</f>
        <v>Орлов АА Завалищев В.С.</v>
      </c>
      <c r="H89" s="80"/>
      <c r="I89" s="93">
        <v>26</v>
      </c>
    </row>
    <row r="90" spans="1:9" ht="12" customHeight="1">
      <c r="A90" s="114"/>
      <c r="B90" s="57"/>
      <c r="C90" s="58"/>
      <c r="D90" s="41"/>
      <c r="E90" s="41"/>
      <c r="F90" s="59"/>
      <c r="G90" s="64"/>
      <c r="H90" s="80"/>
      <c r="I90" s="93"/>
    </row>
    <row r="91" spans="1:9" ht="12" customHeight="1">
      <c r="A91" s="114"/>
      <c r="B91" s="57" t="s">
        <v>6</v>
      </c>
      <c r="C91" s="58" t="str">
        <f>VLOOKUP(I91,'[1]регистрация'!$D$1:$I$515,2,FALSE)</f>
        <v>Нецветаева Ирина Андреевна</v>
      </c>
      <c r="D91" s="41" t="str">
        <f>VLOOKUP(I91,'[1]регистрация'!$D$1:$I$515,3,FALSE)</f>
        <v>02.06.1992, КМС</v>
      </c>
      <c r="E91" s="41" t="str">
        <f>VLOOKUP(I91,'[1]регистрация'!$D$1:$I$515,4,FALSE)</f>
        <v>СФО</v>
      </c>
      <c r="F91" s="59" t="str">
        <f>VLOOKUP(I91,'[1]регистрация'!$D$1:$I$515,5,FALSE)</f>
        <v>Алтайский, Бийск, МО</v>
      </c>
      <c r="G91" s="64" t="str">
        <f>VLOOKUP(I91,'[1]регистрация'!$D$1:$J$515,7,FALSE)</f>
        <v>Дурыманов Н.В., Шалюта П.В.</v>
      </c>
      <c r="H91" s="34"/>
      <c r="I91" s="93">
        <v>27</v>
      </c>
    </row>
    <row r="92" spans="1:9" ht="12" customHeight="1">
      <c r="A92" s="114"/>
      <c r="B92" s="57"/>
      <c r="C92" s="58"/>
      <c r="D92" s="41"/>
      <c r="E92" s="41"/>
      <c r="F92" s="59"/>
      <c r="G92" s="64"/>
      <c r="H92" s="34"/>
      <c r="I92" s="93"/>
    </row>
    <row r="93" spans="1:9" ht="12" customHeight="1">
      <c r="A93" s="114"/>
      <c r="B93" s="57" t="s">
        <v>6</v>
      </c>
      <c r="C93" s="58" t="str">
        <f>VLOOKUP(I93,'[1]регистрация'!$D$1:$I$515,2,FALSE)</f>
        <v>Сосукевич Марина Павловна</v>
      </c>
      <c r="D93" s="41" t="str">
        <f>VLOOKUP(I93,'[1]регистрация'!$D$1:$I$515,3,FALSE)</f>
        <v>15.06.1994 КМС</v>
      </c>
      <c r="E93" s="41" t="str">
        <f>VLOOKUP(I93,'[1]регистрация'!$D$1:$I$515,4,FALSE)</f>
        <v>СФО</v>
      </c>
      <c r="F93" s="59" t="str">
        <f>VLOOKUP(I93,'[1]регистрация'!$D$1:$I$515,5,FALSE)</f>
        <v>Омская Омск</v>
      </c>
      <c r="G93" s="64" t="str">
        <f>VLOOKUP(I93,'[1]регистрация'!$D$1:$J$515,7,FALSE)</f>
        <v>Чекинская А</v>
      </c>
      <c r="H93" s="34"/>
      <c r="I93" s="93">
        <v>28</v>
      </c>
    </row>
    <row r="94" spans="1:9" ht="12" customHeight="1">
      <c r="A94" s="114"/>
      <c r="B94" s="57"/>
      <c r="C94" s="58"/>
      <c r="D94" s="41"/>
      <c r="E94" s="41"/>
      <c r="F94" s="59"/>
      <c r="G94" s="64"/>
      <c r="H94" s="34"/>
      <c r="I94" s="93"/>
    </row>
    <row r="95" spans="1:8" ht="12" customHeight="1" hidden="1">
      <c r="A95" s="114"/>
      <c r="B95" s="57" t="s">
        <v>14</v>
      </c>
      <c r="C95" s="58"/>
      <c r="D95" s="42"/>
      <c r="E95" s="42"/>
      <c r="F95" s="66"/>
      <c r="G95" s="64"/>
      <c r="H95" s="80"/>
    </row>
    <row r="96" spans="1:8" ht="12" customHeight="1" hidden="1">
      <c r="A96" s="114"/>
      <c r="B96" s="57"/>
      <c r="C96" s="58"/>
      <c r="D96" s="43"/>
      <c r="E96" s="43"/>
      <c r="F96" s="66"/>
      <c r="G96" s="65"/>
      <c r="H96" s="80"/>
    </row>
    <row r="97" spans="1:8" ht="12" customHeight="1" hidden="1">
      <c r="A97" s="114"/>
      <c r="B97" s="57" t="s">
        <v>14</v>
      </c>
      <c r="C97" s="58"/>
      <c r="D97" s="41"/>
      <c r="E97" s="41"/>
      <c r="F97" s="58"/>
      <c r="G97" s="64"/>
      <c r="H97" s="80"/>
    </row>
    <row r="98" spans="1:8" ht="12" customHeight="1" hidden="1" thickBot="1">
      <c r="A98" s="115"/>
      <c r="B98" s="70"/>
      <c r="C98" s="71"/>
      <c r="D98" s="54"/>
      <c r="E98" s="54"/>
      <c r="F98" s="71"/>
      <c r="G98" s="90"/>
      <c r="H98" s="80"/>
    </row>
    <row r="99" spans="2:8" ht="1.5" customHeight="1" thickBot="1">
      <c r="B99" s="14"/>
      <c r="C99" s="35"/>
      <c r="D99" s="35"/>
      <c r="E99" s="35"/>
      <c r="F99" s="35"/>
      <c r="G99" s="39"/>
      <c r="H99" s="36"/>
    </row>
    <row r="100" spans="1:9" ht="12" customHeight="1">
      <c r="A100" s="119" t="s">
        <v>24</v>
      </c>
      <c r="B100" s="56" t="s">
        <v>4</v>
      </c>
      <c r="C100" s="60" t="str">
        <f>VLOOKUP(I100,'[1]регистрация'!$D$1:$I$515,2,FALSE)</f>
        <v>Петренко Надежда Юрьевна</v>
      </c>
      <c r="D100" s="46" t="str">
        <f>VLOOKUP(I100,'[1]регистрация'!$D$1:$I$515,3,FALSE)</f>
        <v>01.02.1990 КМС</v>
      </c>
      <c r="E100" s="46" t="str">
        <f>VLOOKUP(I100,'[1]регистрация'!$D$1:$I$515,4,FALSE)</f>
        <v>СФО</v>
      </c>
      <c r="F100" s="62" t="str">
        <f>VLOOKUP(I100,'[1]регистрация'!$D$1:$I$515,5,FALSE)</f>
        <v>СФО Красноярский Шарыпово</v>
      </c>
      <c r="G100" s="78" t="str">
        <f>VLOOKUP(I100,'[1]регистрация'!$D$1:$J$515,7,FALSE)</f>
        <v>Бут ПМ</v>
      </c>
      <c r="H100" s="80"/>
      <c r="I100" s="93">
        <v>29</v>
      </c>
    </row>
    <row r="101" spans="1:9" ht="12" customHeight="1">
      <c r="A101" s="120"/>
      <c r="B101" s="57"/>
      <c r="C101" s="61"/>
      <c r="D101" s="47"/>
      <c r="E101" s="47"/>
      <c r="F101" s="63"/>
      <c r="G101" s="79"/>
      <c r="H101" s="80"/>
      <c r="I101" s="93"/>
    </row>
    <row r="102" spans="1:9" ht="12" customHeight="1">
      <c r="A102" s="120"/>
      <c r="B102" s="57" t="s">
        <v>5</v>
      </c>
      <c r="C102" s="58" t="str">
        <f>VLOOKUP(I102,'[1]регистрация'!$D$1:$I$515,2,FALSE)</f>
        <v>Колесникова Ксения Юрьевна</v>
      </c>
      <c r="D102" s="41" t="str">
        <f>VLOOKUP(I102,'[1]регистрация'!$D$1:$I$515,3,FALSE)</f>
        <v>08.08.1993, КМС</v>
      </c>
      <c r="E102" s="41" t="str">
        <f>VLOOKUP(I102,'[1]регистрация'!$D$1:$I$515,4,FALSE)</f>
        <v>СФО</v>
      </c>
      <c r="F102" s="59" t="str">
        <f>VLOOKUP(I102,'[1]регистрация'!$D$1:$I$515,5,FALSE)</f>
        <v>Омская, Омск, МО</v>
      </c>
      <c r="G102" s="64" t="str">
        <f>VLOOKUP(I102,'[1]регистрация'!$D$1:$J$515,7,FALSE)</f>
        <v>Галиева Р.Ф.</v>
      </c>
      <c r="H102" s="80"/>
      <c r="I102" s="93">
        <v>30</v>
      </c>
    </row>
    <row r="103" spans="1:9" ht="12" customHeight="1">
      <c r="A103" s="120"/>
      <c r="B103" s="57"/>
      <c r="C103" s="58"/>
      <c r="D103" s="41"/>
      <c r="E103" s="41"/>
      <c r="F103" s="59"/>
      <c r="G103" s="64"/>
      <c r="H103" s="80"/>
      <c r="I103" s="93"/>
    </row>
    <row r="104" spans="1:9" ht="12" customHeight="1" hidden="1">
      <c r="A104" s="120"/>
      <c r="B104" s="57" t="s">
        <v>6</v>
      </c>
      <c r="C104" s="58" t="e">
        <f>VLOOKUP(I104,'[1]регистрация'!$D$1:$I$515,2,FALSE)</f>
        <v>#N/A</v>
      </c>
      <c r="D104" s="41" t="e">
        <f>VLOOKUP(I104,'[1]регистрация'!$D$1:$I$515,3,FALSE)</f>
        <v>#N/A</v>
      </c>
      <c r="E104" s="41" t="e">
        <f>VLOOKUP(I104,'[1]регистрация'!$D$1:$I$515,4,FALSE)</f>
        <v>#N/A</v>
      </c>
      <c r="F104" s="59" t="e">
        <f>VLOOKUP(I104,'[1]регистрация'!$D$1:$I$515,5,FALSE)</f>
        <v>#N/A</v>
      </c>
      <c r="G104" s="64" t="e">
        <f>VLOOKUP(I104,'[1]регистрация'!$D$1:$J$515,7,FALSE)</f>
        <v>#N/A</v>
      </c>
      <c r="H104" s="34"/>
      <c r="I104" s="93">
        <v>31</v>
      </c>
    </row>
    <row r="105" spans="1:9" ht="12" customHeight="1" hidden="1">
      <c r="A105" s="120"/>
      <c r="B105" s="57"/>
      <c r="C105" s="58"/>
      <c r="D105" s="41"/>
      <c r="E105" s="41"/>
      <c r="F105" s="59"/>
      <c r="G105" s="64"/>
      <c r="H105" s="34"/>
      <c r="I105" s="93"/>
    </row>
    <row r="106" spans="1:9" ht="12" customHeight="1" hidden="1">
      <c r="A106" s="120"/>
      <c r="B106" s="57" t="s">
        <v>6</v>
      </c>
      <c r="C106" s="58" t="e">
        <f>VLOOKUP(I106,'[1]регистрация'!$D$1:$I$515,2,FALSE)</f>
        <v>#N/A</v>
      </c>
      <c r="D106" s="41" t="e">
        <f>VLOOKUP(I106,'[1]регистрация'!$D$1:$I$515,3,FALSE)</f>
        <v>#N/A</v>
      </c>
      <c r="E106" s="41" t="e">
        <f>VLOOKUP(I106,'[1]регистрация'!$D$1:$I$515,4,FALSE)</f>
        <v>#N/A</v>
      </c>
      <c r="F106" s="59" t="e">
        <f>VLOOKUP(I106,'[1]регистрация'!$D$1:$I$515,5,FALSE)</f>
        <v>#N/A</v>
      </c>
      <c r="G106" s="64" t="e">
        <f>VLOOKUP(I106,'[1]регистрация'!$D$1:$J$515,7,FALSE)</f>
        <v>#N/A</v>
      </c>
      <c r="H106" s="34"/>
      <c r="I106" s="93">
        <v>32</v>
      </c>
    </row>
    <row r="107" spans="1:9" ht="12" customHeight="1" hidden="1">
      <c r="A107" s="120"/>
      <c r="B107" s="57"/>
      <c r="C107" s="58"/>
      <c r="D107" s="41"/>
      <c r="E107" s="41"/>
      <c r="F107" s="59"/>
      <c r="G107" s="64"/>
      <c r="H107" s="34"/>
      <c r="I107" s="93"/>
    </row>
    <row r="108" spans="1:8" ht="12" customHeight="1" hidden="1">
      <c r="A108" s="120"/>
      <c r="B108" s="57" t="s">
        <v>14</v>
      </c>
      <c r="C108" s="74"/>
      <c r="D108" s="48"/>
      <c r="E108" s="48"/>
      <c r="F108" s="74"/>
      <c r="G108" s="72"/>
      <c r="H108" s="80"/>
    </row>
    <row r="109" spans="1:8" ht="12" customHeight="1" hidden="1">
      <c r="A109" s="120"/>
      <c r="B109" s="57"/>
      <c r="C109" s="74"/>
      <c r="D109" s="49"/>
      <c r="E109" s="49"/>
      <c r="F109" s="74"/>
      <c r="G109" s="72"/>
      <c r="H109" s="80"/>
    </row>
    <row r="110" spans="1:8" ht="12" customHeight="1" hidden="1">
      <c r="A110" s="120"/>
      <c r="B110" s="57" t="s">
        <v>14</v>
      </c>
      <c r="C110" s="88"/>
      <c r="D110" s="50"/>
      <c r="E110" s="50"/>
      <c r="F110" s="88"/>
      <c r="G110" s="68"/>
      <c r="H110" s="80"/>
    </row>
    <row r="111" spans="1:8" ht="12" customHeight="1" hidden="1" thickBot="1">
      <c r="A111" s="121"/>
      <c r="B111" s="70"/>
      <c r="C111" s="89"/>
      <c r="D111" s="51"/>
      <c r="E111" s="51"/>
      <c r="F111" s="89"/>
      <c r="G111" s="69"/>
      <c r="H111" s="80"/>
    </row>
    <row r="112" spans="2:8" ht="0.75" customHeight="1" thickBot="1">
      <c r="B112" s="14"/>
      <c r="C112" s="35"/>
      <c r="D112" s="35"/>
      <c r="E112" s="35"/>
      <c r="F112" s="35"/>
      <c r="G112" s="39"/>
      <c r="H112" s="36"/>
    </row>
    <row r="113" spans="1:9" ht="12" customHeight="1">
      <c r="A113" s="122" t="s">
        <v>26</v>
      </c>
      <c r="B113" s="56" t="s">
        <v>4</v>
      </c>
      <c r="C113" s="60" t="str">
        <f>VLOOKUP(I113,'[1]регистрация'!$D$1:$I$515,2,FALSE)</f>
        <v>Лиив Валерия Игоревна</v>
      </c>
      <c r="D113" s="46" t="str">
        <f>VLOOKUP(I113,'[1]регистрация'!$D$1:$I$515,3,FALSE)</f>
        <v>11.03.1994, КМС</v>
      </c>
      <c r="E113" s="46" t="str">
        <f>VLOOKUP(I113,'[1]регистрация'!$D$1:$I$515,4,FALSE)</f>
        <v>СФО</v>
      </c>
      <c r="F113" s="62" t="str">
        <f>VLOOKUP(I113,'[1]регистрация'!$D$1:$I$515,5,FALSE)</f>
        <v>СФО, Красноярский, Красноярск, МО</v>
      </c>
      <c r="G113" s="78" t="str">
        <f>VLOOKUP(I113,'[1]регистрация'!$D$1:$J$515,7,FALSE)</f>
        <v>Калентьев В.И.</v>
      </c>
      <c r="H113" s="80"/>
      <c r="I113" s="93">
        <v>33</v>
      </c>
    </row>
    <row r="114" spans="1:9" ht="12" customHeight="1">
      <c r="A114" s="123"/>
      <c r="B114" s="57"/>
      <c r="C114" s="61"/>
      <c r="D114" s="47"/>
      <c r="E114" s="47"/>
      <c r="F114" s="63"/>
      <c r="G114" s="79"/>
      <c r="H114" s="80"/>
      <c r="I114" s="93"/>
    </row>
    <row r="115" spans="1:9" ht="12" customHeight="1" hidden="1">
      <c r="A115" s="123"/>
      <c r="B115" s="57" t="s">
        <v>5</v>
      </c>
      <c r="C115" s="58" t="e">
        <f>VLOOKUP(I115,'[1]регистрация'!$D$1:$I$515,2,FALSE)</f>
        <v>#N/A</v>
      </c>
      <c r="D115" s="41" t="e">
        <f>VLOOKUP(I115,'[1]регистрация'!$D$1:$I$515,3,FALSE)</f>
        <v>#N/A</v>
      </c>
      <c r="E115" s="41" t="e">
        <f>VLOOKUP(I115,'[1]регистрация'!$D$1:$I$515,4,FALSE)</f>
        <v>#N/A</v>
      </c>
      <c r="F115" s="59" t="e">
        <f>VLOOKUP(I115,'[1]регистрация'!$D$1:$I$515,5,FALSE)</f>
        <v>#N/A</v>
      </c>
      <c r="G115" s="64" t="e">
        <f>VLOOKUP(I115,'[1]регистрация'!$D$1:$J$515,7,FALSE)</f>
        <v>#N/A</v>
      </c>
      <c r="H115" s="80"/>
      <c r="I115" s="93">
        <v>34</v>
      </c>
    </row>
    <row r="116" spans="1:9" ht="12" customHeight="1" hidden="1">
      <c r="A116" s="123"/>
      <c r="B116" s="57"/>
      <c r="C116" s="58"/>
      <c r="D116" s="41"/>
      <c r="E116" s="41"/>
      <c r="F116" s="59"/>
      <c r="G116" s="64"/>
      <c r="H116" s="80"/>
      <c r="I116" s="93"/>
    </row>
    <row r="117" spans="1:9" ht="12" customHeight="1" hidden="1">
      <c r="A117" s="123"/>
      <c r="B117" s="57" t="s">
        <v>6</v>
      </c>
      <c r="C117" s="58" t="e">
        <f>VLOOKUP(I117,'[1]регистрация'!$D$1:$I$515,2,FALSE)</f>
        <v>#N/A</v>
      </c>
      <c r="D117" s="41" t="e">
        <f>VLOOKUP(I117,'[1]регистрация'!$D$1:$I$515,3,FALSE)</f>
        <v>#N/A</v>
      </c>
      <c r="E117" s="41" t="e">
        <f>VLOOKUP(I117,'[1]регистрация'!$D$1:$I$515,4,FALSE)</f>
        <v>#N/A</v>
      </c>
      <c r="F117" s="59" t="e">
        <f>VLOOKUP(I117,'[1]регистрация'!$D$1:$I$515,5,FALSE)</f>
        <v>#N/A</v>
      </c>
      <c r="G117" s="64" t="e">
        <f>VLOOKUP(I117,'[1]регистрация'!$D$1:$J$515,7,FALSE)</f>
        <v>#N/A</v>
      </c>
      <c r="H117" s="34"/>
      <c r="I117" s="93">
        <v>35</v>
      </c>
    </row>
    <row r="118" spans="1:9" ht="12" customHeight="1" hidden="1">
      <c r="A118" s="123"/>
      <c r="B118" s="57"/>
      <c r="C118" s="58"/>
      <c r="D118" s="41"/>
      <c r="E118" s="41"/>
      <c r="F118" s="59"/>
      <c r="G118" s="64"/>
      <c r="H118" s="34"/>
      <c r="I118" s="93"/>
    </row>
    <row r="119" spans="1:9" ht="12" customHeight="1" hidden="1">
      <c r="A119" s="123"/>
      <c r="B119" s="57" t="s">
        <v>6</v>
      </c>
      <c r="C119" s="58" t="e">
        <f>VLOOKUP(I119,'[1]регистрация'!$D$1:$I$515,2,FALSE)</f>
        <v>#N/A</v>
      </c>
      <c r="D119" s="41" t="e">
        <f>VLOOKUP(I119,'[1]регистрация'!$D$1:$I$515,3,FALSE)</f>
        <v>#N/A</v>
      </c>
      <c r="E119" s="41" t="e">
        <f>VLOOKUP(I119,'[1]регистрация'!$D$1:$I$515,4,FALSE)</f>
        <v>#N/A</v>
      </c>
      <c r="F119" s="59" t="e">
        <f>VLOOKUP(I119,'[1]регистрация'!$D$1:$I$515,5,FALSE)</f>
        <v>#N/A</v>
      </c>
      <c r="G119" s="64" t="e">
        <f>VLOOKUP(I119,'[1]регистрация'!$D$1:$J$515,7,FALSE)</f>
        <v>#N/A</v>
      </c>
      <c r="H119" s="34"/>
      <c r="I119" s="93">
        <v>36</v>
      </c>
    </row>
    <row r="120" spans="1:9" ht="12" customHeight="1" hidden="1">
      <c r="A120" s="123"/>
      <c r="B120" s="57"/>
      <c r="C120" s="58"/>
      <c r="D120" s="41"/>
      <c r="E120" s="41"/>
      <c r="F120" s="59"/>
      <c r="G120" s="64"/>
      <c r="H120" s="34"/>
      <c r="I120" s="93"/>
    </row>
    <row r="121" spans="1:8" ht="12" customHeight="1" hidden="1">
      <c r="A121" s="123"/>
      <c r="B121" s="57" t="s">
        <v>14</v>
      </c>
      <c r="C121" s="58"/>
      <c r="D121" s="42"/>
      <c r="E121" s="42"/>
      <c r="F121" s="66"/>
      <c r="G121" s="64"/>
      <c r="H121" s="80"/>
    </row>
    <row r="122" spans="1:8" ht="12" customHeight="1" hidden="1">
      <c r="A122" s="123"/>
      <c r="B122" s="57"/>
      <c r="C122" s="58"/>
      <c r="D122" s="43"/>
      <c r="E122" s="43"/>
      <c r="F122" s="66"/>
      <c r="G122" s="65"/>
      <c r="H122" s="80"/>
    </row>
    <row r="123" spans="1:8" ht="12" customHeight="1" hidden="1">
      <c r="A123" s="123"/>
      <c r="B123" s="57" t="s">
        <v>15</v>
      </c>
      <c r="C123" s="66"/>
      <c r="D123" s="44"/>
      <c r="E123" s="44"/>
      <c r="F123" s="66"/>
      <c r="G123" s="81"/>
      <c r="H123" s="80"/>
    </row>
    <row r="124" spans="1:8" ht="12" customHeight="1" hidden="1" thickBot="1">
      <c r="A124" s="124"/>
      <c r="B124" s="70"/>
      <c r="C124" s="67"/>
      <c r="D124" s="45"/>
      <c r="E124" s="45"/>
      <c r="F124" s="67"/>
      <c r="G124" s="82"/>
      <c r="H124" s="80"/>
    </row>
    <row r="125" spans="2:8" ht="0.75" customHeight="1">
      <c r="B125" s="14"/>
      <c r="C125" s="35"/>
      <c r="D125" s="35"/>
      <c r="E125" s="35"/>
      <c r="F125" s="35"/>
      <c r="G125" s="39"/>
      <c r="H125" s="36"/>
    </row>
    <row r="126" spans="1:9" ht="12" customHeight="1" hidden="1">
      <c r="A126" s="116" t="s">
        <v>25</v>
      </c>
      <c r="B126" s="56" t="s">
        <v>4</v>
      </c>
      <c r="C126" s="60" t="e">
        <f>VLOOKUP(I126,'[1]регистрация'!$D$1:$I$515,2,FALSE)</f>
        <v>#N/A</v>
      </c>
      <c r="D126" s="46" t="e">
        <f>VLOOKUP(I126,'[1]регистрация'!$D$1:$I$515,3,FALSE)</f>
        <v>#N/A</v>
      </c>
      <c r="E126" s="46" t="e">
        <f>VLOOKUP(I126,'[1]регистрация'!$D$1:$I$515,4,FALSE)</f>
        <v>#N/A</v>
      </c>
      <c r="F126" s="62" t="e">
        <f>VLOOKUP(I126,'[1]регистрация'!$D$1:$I$515,5,FALSE)</f>
        <v>#N/A</v>
      </c>
      <c r="G126" s="78" t="e">
        <f>VLOOKUP(I126,'[1]регистрация'!$D$1:$J$515,7,FALSE)</f>
        <v>#N/A</v>
      </c>
      <c r="H126" s="80"/>
      <c r="I126" s="93">
        <v>37</v>
      </c>
    </row>
    <row r="127" spans="1:9" ht="12" customHeight="1" hidden="1">
      <c r="A127" s="117"/>
      <c r="B127" s="57"/>
      <c r="C127" s="61"/>
      <c r="D127" s="47"/>
      <c r="E127" s="47"/>
      <c r="F127" s="63"/>
      <c r="G127" s="79"/>
      <c r="H127" s="80"/>
      <c r="I127" s="93"/>
    </row>
    <row r="128" spans="1:9" ht="12" customHeight="1" hidden="1">
      <c r="A128" s="117"/>
      <c r="B128" s="57" t="s">
        <v>5</v>
      </c>
      <c r="C128" s="58" t="e">
        <f>VLOOKUP(I128,'[1]регистрация'!$D$1:$I$515,2,FALSE)</f>
        <v>#N/A</v>
      </c>
      <c r="D128" s="41" t="e">
        <f>VLOOKUP(I128,'[1]регистрация'!$D$1:$I$515,3,FALSE)</f>
        <v>#N/A</v>
      </c>
      <c r="E128" s="41" t="e">
        <f>VLOOKUP(I128,'[1]регистрация'!$D$1:$I$515,4,FALSE)</f>
        <v>#N/A</v>
      </c>
      <c r="F128" s="59" t="e">
        <f>VLOOKUP(I128,'[1]регистрация'!$D$1:$I$515,5,FALSE)</f>
        <v>#N/A</v>
      </c>
      <c r="G128" s="58" t="e">
        <f>VLOOKUP(I128,'[1]регистрация'!$D$1:$J$515,7,FALSE)</f>
        <v>#N/A</v>
      </c>
      <c r="H128" s="80"/>
      <c r="I128" s="93">
        <v>38</v>
      </c>
    </row>
    <row r="129" spans="1:9" ht="12" customHeight="1" hidden="1">
      <c r="A129" s="117"/>
      <c r="B129" s="57"/>
      <c r="C129" s="58"/>
      <c r="D129" s="41"/>
      <c r="E129" s="41"/>
      <c r="F129" s="59"/>
      <c r="G129" s="58"/>
      <c r="H129" s="80"/>
      <c r="I129" s="93"/>
    </row>
    <row r="130" spans="1:9" ht="12" customHeight="1" hidden="1">
      <c r="A130" s="117"/>
      <c r="B130" s="57" t="s">
        <v>6</v>
      </c>
      <c r="C130" s="58" t="e">
        <f>VLOOKUP(I130,'[1]регистрация'!$D$1:$I$515,2,FALSE)</f>
        <v>#N/A</v>
      </c>
      <c r="D130" s="41" t="e">
        <f>VLOOKUP(I130,'[1]регистрация'!$D$1:$I$515,3,FALSE)</f>
        <v>#N/A</v>
      </c>
      <c r="E130" s="41" t="e">
        <f>VLOOKUP(I130,'[1]регистрация'!$D$1:$I$515,4,FALSE)</f>
        <v>#N/A</v>
      </c>
      <c r="F130" s="59" t="e">
        <f>VLOOKUP(I130,'[1]регистрация'!$D$1:$I$515,5,FALSE)</f>
        <v>#N/A</v>
      </c>
      <c r="G130" s="58" t="e">
        <f>VLOOKUP(I130,'[1]регистрация'!$D$1:$J$515,7,FALSE)</f>
        <v>#N/A</v>
      </c>
      <c r="H130" s="34"/>
      <c r="I130" s="93">
        <v>39</v>
      </c>
    </row>
    <row r="131" spans="1:9" ht="12" customHeight="1" hidden="1">
      <c r="A131" s="117"/>
      <c r="B131" s="57"/>
      <c r="C131" s="58"/>
      <c r="D131" s="41"/>
      <c r="E131" s="41"/>
      <c r="F131" s="59"/>
      <c r="G131" s="58"/>
      <c r="H131" s="34"/>
      <c r="I131" s="93"/>
    </row>
    <row r="132" spans="1:9" ht="12" customHeight="1" hidden="1">
      <c r="A132" s="117"/>
      <c r="B132" s="57" t="s">
        <v>6</v>
      </c>
      <c r="C132" s="58" t="e">
        <f>VLOOKUP(I132,'[1]регистрация'!$D$1:$I$515,2,FALSE)</f>
        <v>#N/A</v>
      </c>
      <c r="D132" s="41" t="e">
        <f>VLOOKUP(I132,'[1]регистрация'!$D$1:$I$515,3,FALSE)</f>
        <v>#N/A</v>
      </c>
      <c r="E132" s="41" t="e">
        <f>VLOOKUP(I132,'[1]регистрация'!$D$1:$I$515,4,FALSE)</f>
        <v>#N/A</v>
      </c>
      <c r="F132" s="59" t="e">
        <f>VLOOKUP(I132,'[1]регистрация'!$D$1:$I$515,5,FALSE)</f>
        <v>#N/A</v>
      </c>
      <c r="G132" s="58" t="e">
        <f>VLOOKUP(I132,'[1]регистрация'!$D$1:$J$515,7,FALSE)</f>
        <v>#N/A</v>
      </c>
      <c r="H132" s="34"/>
      <c r="I132" s="93">
        <v>40</v>
      </c>
    </row>
    <row r="133" spans="1:9" ht="12" customHeight="1" hidden="1">
      <c r="A133" s="117"/>
      <c r="B133" s="57"/>
      <c r="C133" s="58"/>
      <c r="D133" s="41"/>
      <c r="E133" s="41"/>
      <c r="F133" s="59"/>
      <c r="G133" s="58"/>
      <c r="H133" s="34"/>
      <c r="I133" s="93"/>
    </row>
    <row r="134" spans="1:8" ht="12" customHeight="1" hidden="1">
      <c r="A134" s="117"/>
      <c r="B134" s="57" t="s">
        <v>14</v>
      </c>
      <c r="C134" s="66"/>
      <c r="D134" s="44"/>
      <c r="E134" s="31"/>
      <c r="F134" s="66"/>
      <c r="G134" s="77"/>
      <c r="H134" s="80"/>
    </row>
    <row r="135" spans="1:8" ht="12" customHeight="1" hidden="1">
      <c r="A135" s="117"/>
      <c r="B135" s="57"/>
      <c r="C135" s="66"/>
      <c r="D135" s="44"/>
      <c r="E135" s="31"/>
      <c r="F135" s="66"/>
      <c r="G135" s="77"/>
      <c r="H135" s="80"/>
    </row>
    <row r="136" spans="1:8" ht="12" customHeight="1" hidden="1">
      <c r="A136" s="117"/>
      <c r="B136" s="57" t="s">
        <v>14</v>
      </c>
      <c r="C136" s="66"/>
      <c r="D136" s="44"/>
      <c r="E136" s="31"/>
      <c r="F136" s="66"/>
      <c r="G136" s="77"/>
      <c r="H136" s="80"/>
    </row>
    <row r="137" spans="1:8" ht="12" customHeight="1" hidden="1" thickBot="1">
      <c r="A137" s="118"/>
      <c r="B137" s="70"/>
      <c r="C137" s="67"/>
      <c r="D137" s="52"/>
      <c r="E137" s="32"/>
      <c r="F137" s="67"/>
      <c r="G137" s="85"/>
      <c r="H137" s="80"/>
    </row>
    <row r="138" spans="2:7" ht="9" customHeight="1">
      <c r="B138" s="13"/>
      <c r="C138" s="3"/>
      <c r="D138" s="4"/>
      <c r="E138" s="4"/>
      <c r="F138" s="5"/>
      <c r="G138" s="3"/>
    </row>
    <row r="139" spans="1:7" ht="12" customHeight="1" hidden="1">
      <c r="A139" s="104" t="s">
        <v>10</v>
      </c>
      <c r="B139" s="112" t="s">
        <v>4</v>
      </c>
      <c r="C139" s="125"/>
      <c r="D139" s="46"/>
      <c r="E139" s="30"/>
      <c r="F139" s="62"/>
      <c r="G139" s="78"/>
    </row>
    <row r="140" spans="1:7" ht="12" customHeight="1" hidden="1">
      <c r="A140" s="105"/>
      <c r="B140" s="94"/>
      <c r="C140" s="92"/>
      <c r="D140" s="41"/>
      <c r="E140" s="28"/>
      <c r="F140" s="59"/>
      <c r="G140" s="64"/>
    </row>
    <row r="141" spans="1:7" ht="12" customHeight="1" hidden="1">
      <c r="A141" s="105"/>
      <c r="B141" s="94" t="s">
        <v>5</v>
      </c>
      <c r="C141" s="92"/>
      <c r="D141" s="41"/>
      <c r="E141" s="28"/>
      <c r="F141" s="59"/>
      <c r="G141" s="64"/>
    </row>
    <row r="142" spans="1:7" ht="12" customHeight="1" hidden="1">
      <c r="A142" s="105"/>
      <c r="B142" s="94"/>
      <c r="C142" s="92"/>
      <c r="D142" s="41"/>
      <c r="E142" s="28"/>
      <c r="F142" s="59"/>
      <c r="G142" s="64"/>
    </row>
    <row r="143" spans="1:7" ht="12" customHeight="1" hidden="1">
      <c r="A143" s="105"/>
      <c r="B143" s="94" t="s">
        <v>6</v>
      </c>
      <c r="C143" s="92"/>
      <c r="D143" s="41"/>
      <c r="E143" s="28"/>
      <c r="F143" s="59"/>
      <c r="G143" s="64"/>
    </row>
    <row r="144" spans="1:7" ht="12" customHeight="1" hidden="1">
      <c r="A144" s="105"/>
      <c r="B144" s="94"/>
      <c r="C144" s="92"/>
      <c r="D144" s="41"/>
      <c r="E144" s="28"/>
      <c r="F144" s="59"/>
      <c r="G144" s="64"/>
    </row>
    <row r="145" spans="1:7" ht="12" customHeight="1" hidden="1">
      <c r="A145" s="105"/>
      <c r="B145" s="94" t="s">
        <v>6</v>
      </c>
      <c r="C145" s="92"/>
      <c r="D145" s="41"/>
      <c r="E145" s="28"/>
      <c r="F145" s="59"/>
      <c r="G145" s="64"/>
    </row>
    <row r="146" spans="1:7" ht="12" customHeight="1" hidden="1" thickBot="1">
      <c r="A146" s="106"/>
      <c r="B146" s="95"/>
      <c r="C146" s="126"/>
      <c r="D146" s="54"/>
      <c r="E146" s="29"/>
      <c r="F146" s="76"/>
      <c r="G146" s="90"/>
    </row>
    <row r="147" spans="2:7" ht="12" customHeight="1" hidden="1" thickBot="1">
      <c r="B147" s="14"/>
      <c r="C147" s="35"/>
      <c r="D147" s="35"/>
      <c r="E147" s="35"/>
      <c r="F147" s="35"/>
      <c r="G147" s="35"/>
    </row>
    <row r="148" spans="1:7" ht="12" customHeight="1" hidden="1">
      <c r="A148" s="104" t="s">
        <v>11</v>
      </c>
      <c r="B148" s="112" t="s">
        <v>4</v>
      </c>
      <c r="C148" s="125"/>
      <c r="D148" s="46"/>
      <c r="E148" s="30"/>
      <c r="F148" s="62"/>
      <c r="G148" s="78"/>
    </row>
    <row r="149" spans="1:7" ht="12" customHeight="1" hidden="1">
      <c r="A149" s="105"/>
      <c r="B149" s="94"/>
      <c r="C149" s="92"/>
      <c r="D149" s="41"/>
      <c r="E149" s="28"/>
      <c r="F149" s="59"/>
      <c r="G149" s="64"/>
    </row>
    <row r="150" spans="1:7" ht="12" customHeight="1" hidden="1">
      <c r="A150" s="105"/>
      <c r="B150" s="94" t="s">
        <v>5</v>
      </c>
      <c r="C150" s="92"/>
      <c r="D150" s="41"/>
      <c r="E150" s="28"/>
      <c r="F150" s="59"/>
      <c r="G150" s="64"/>
    </row>
    <row r="151" spans="1:7" ht="12" customHeight="1" hidden="1">
      <c r="A151" s="105"/>
      <c r="B151" s="94"/>
      <c r="C151" s="92"/>
      <c r="D151" s="41"/>
      <c r="E151" s="28"/>
      <c r="F151" s="59"/>
      <c r="G151" s="64"/>
    </row>
    <row r="152" spans="1:7" ht="12" customHeight="1" hidden="1">
      <c r="A152" s="105"/>
      <c r="B152" s="94" t="s">
        <v>6</v>
      </c>
      <c r="C152" s="92"/>
      <c r="D152" s="41"/>
      <c r="E152" s="28"/>
      <c r="F152" s="59"/>
      <c r="G152" s="64"/>
    </row>
    <row r="153" spans="1:7" ht="12" customHeight="1" hidden="1">
      <c r="A153" s="105"/>
      <c r="B153" s="94"/>
      <c r="C153" s="92"/>
      <c r="D153" s="41"/>
      <c r="E153" s="28"/>
      <c r="F153" s="59"/>
      <c r="G153" s="64"/>
    </row>
    <row r="154" spans="1:7" ht="12" customHeight="1" hidden="1">
      <c r="A154" s="105"/>
      <c r="B154" s="94" t="s">
        <v>6</v>
      </c>
      <c r="C154" s="92"/>
      <c r="D154" s="41"/>
      <c r="E154" s="28"/>
      <c r="F154" s="59"/>
      <c r="G154" s="64"/>
    </row>
    <row r="155" spans="1:7" ht="12" customHeight="1" hidden="1" thickBot="1">
      <c r="A155" s="106"/>
      <c r="B155" s="95"/>
      <c r="C155" s="126"/>
      <c r="D155" s="54"/>
      <c r="E155" s="29"/>
      <c r="F155" s="76"/>
      <c r="G155" s="90"/>
    </row>
    <row r="156" spans="2:7" ht="12" customHeight="1">
      <c r="B156" s="2"/>
      <c r="C156" s="3"/>
      <c r="D156" s="4"/>
      <c r="E156" s="4"/>
      <c r="F156" s="5"/>
      <c r="G156" s="3"/>
    </row>
    <row r="157" spans="2:7" ht="9" customHeight="1">
      <c r="B157" s="2"/>
      <c r="C157" s="3"/>
      <c r="D157" s="4"/>
      <c r="E157" s="4"/>
      <c r="F157" s="5"/>
      <c r="G157" s="3"/>
    </row>
    <row r="158" spans="2:7" ht="12" customHeight="1">
      <c r="B158" s="6" t="str">
        <f>'[1]реквизиты'!$A$6</f>
        <v>Гл. судья, судья МК</v>
      </c>
      <c r="C158" s="7"/>
      <c r="D158" s="7"/>
      <c r="E158" s="7"/>
      <c r="F158" s="27" t="str">
        <f>'[1]реквизиты'!$G$7</f>
        <v>С.Ю.Аткунов</v>
      </c>
      <c r="G158" s="7"/>
    </row>
    <row r="159" spans="2:7" ht="21.75" customHeight="1">
      <c r="B159" s="6"/>
      <c r="C159" s="8"/>
      <c r="D159" s="8"/>
      <c r="E159" s="8"/>
      <c r="F159" s="26" t="str">
        <f>'[1]реквизиты'!$G$8</f>
        <v>/г. Г-Алтайск/</v>
      </c>
      <c r="G159" s="8"/>
    </row>
    <row r="160" spans="2:7" ht="12" customHeight="1">
      <c r="B160" s="6" t="str">
        <f>'[1]реквизиты'!$A$8</f>
        <v>Гл. секретарь, судья МК</v>
      </c>
      <c r="C160" s="8"/>
      <c r="D160" s="8"/>
      <c r="E160" s="8"/>
      <c r="F160" s="27" t="str">
        <f>'[1]реквизиты'!$G$9</f>
        <v>Д.Е.Вышегородцев</v>
      </c>
      <c r="G160" s="7"/>
    </row>
    <row r="161" spans="3:7" ht="12" customHeight="1">
      <c r="C161" s="1"/>
      <c r="F161" t="str">
        <f>'[1]реквизиты'!$G$10</f>
        <v>/г.Северск/</v>
      </c>
      <c r="G161" s="8"/>
    </row>
    <row r="166" ht="12.75">
      <c r="R166" t="s">
        <v>13</v>
      </c>
    </row>
  </sheetData>
  <sheetProtection/>
  <mergeCells count="504">
    <mergeCell ref="I113:I114"/>
    <mergeCell ref="I115:I116"/>
    <mergeCell ref="I130:I131"/>
    <mergeCell ref="I132:I133"/>
    <mergeCell ref="I117:I118"/>
    <mergeCell ref="I119:I120"/>
    <mergeCell ref="I126:I127"/>
    <mergeCell ref="I128:I129"/>
    <mergeCell ref="I91:I92"/>
    <mergeCell ref="I93:I94"/>
    <mergeCell ref="I100:I101"/>
    <mergeCell ref="I102:I103"/>
    <mergeCell ref="I104:I105"/>
    <mergeCell ref="I106:I107"/>
    <mergeCell ref="I74:I75"/>
    <mergeCell ref="I76:I77"/>
    <mergeCell ref="I78:I79"/>
    <mergeCell ref="I80:I81"/>
    <mergeCell ref="I87:I88"/>
    <mergeCell ref="I89:I90"/>
    <mergeCell ref="I52:I53"/>
    <mergeCell ref="I54:I55"/>
    <mergeCell ref="I61:I62"/>
    <mergeCell ref="I63:I64"/>
    <mergeCell ref="I65:I66"/>
    <mergeCell ref="I67:I68"/>
    <mergeCell ref="I26:I27"/>
    <mergeCell ref="I28:I29"/>
    <mergeCell ref="I39:I40"/>
    <mergeCell ref="I41:I42"/>
    <mergeCell ref="I48:I49"/>
    <mergeCell ref="I50:I51"/>
    <mergeCell ref="I9:I10"/>
    <mergeCell ref="I11:I12"/>
    <mergeCell ref="I13:I14"/>
    <mergeCell ref="I15:I16"/>
    <mergeCell ref="I22:I23"/>
    <mergeCell ref="I24:I25"/>
    <mergeCell ref="A6:H6"/>
    <mergeCell ref="G152:G153"/>
    <mergeCell ref="B154:B155"/>
    <mergeCell ref="C154:C155"/>
    <mergeCell ref="D154:D155"/>
    <mergeCell ref="F154:F155"/>
    <mergeCell ref="G154:G155"/>
    <mergeCell ref="F152:F153"/>
    <mergeCell ref="G148:G149"/>
    <mergeCell ref="B150:B151"/>
    <mergeCell ref="F148:F149"/>
    <mergeCell ref="A148:A155"/>
    <mergeCell ref="B148:B149"/>
    <mergeCell ref="C148:C149"/>
    <mergeCell ref="D148:D149"/>
    <mergeCell ref="B152:B153"/>
    <mergeCell ref="C150:C151"/>
    <mergeCell ref="D150:D151"/>
    <mergeCell ref="F150:F151"/>
    <mergeCell ref="G150:G151"/>
    <mergeCell ref="C152:C153"/>
    <mergeCell ref="D152:D153"/>
    <mergeCell ref="G143:G144"/>
    <mergeCell ref="C145:C146"/>
    <mergeCell ref="D145:D146"/>
    <mergeCell ref="F145:F146"/>
    <mergeCell ref="G145:G146"/>
    <mergeCell ref="C143:C144"/>
    <mergeCell ref="D143:D144"/>
    <mergeCell ref="F143:F144"/>
    <mergeCell ref="G141:G142"/>
    <mergeCell ref="B139:B140"/>
    <mergeCell ref="D139:D140"/>
    <mergeCell ref="B141:B142"/>
    <mergeCell ref="C141:C142"/>
    <mergeCell ref="D141:D142"/>
    <mergeCell ref="F141:F142"/>
    <mergeCell ref="G139:G140"/>
    <mergeCell ref="C110:C111"/>
    <mergeCell ref="C121:C122"/>
    <mergeCell ref="B117:B118"/>
    <mergeCell ref="B121:B122"/>
    <mergeCell ref="C117:C118"/>
    <mergeCell ref="B115:B116"/>
    <mergeCell ref="C115:C116"/>
    <mergeCell ref="B113:B114"/>
    <mergeCell ref="C113:C114"/>
    <mergeCell ref="B145:B146"/>
    <mergeCell ref="B123:B124"/>
    <mergeCell ref="F139:F140"/>
    <mergeCell ref="C139:C140"/>
    <mergeCell ref="C123:C124"/>
    <mergeCell ref="C136:C137"/>
    <mergeCell ref="B134:B135"/>
    <mergeCell ref="C134:C135"/>
    <mergeCell ref="C128:C129"/>
    <mergeCell ref="D128:D129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00:B101"/>
    <mergeCell ref="B102:B103"/>
    <mergeCell ref="B106:B107"/>
    <mergeCell ref="C106:C107"/>
    <mergeCell ref="B104:B105"/>
    <mergeCell ref="B89:B90"/>
    <mergeCell ref="C108:C109"/>
    <mergeCell ref="B110:B111"/>
    <mergeCell ref="D87:D88"/>
    <mergeCell ref="F87:F88"/>
    <mergeCell ref="C89:C90"/>
    <mergeCell ref="C93:C94"/>
    <mergeCell ref="C87:C88"/>
    <mergeCell ref="B87:B88"/>
    <mergeCell ref="E95:E96"/>
    <mergeCell ref="E97:E98"/>
    <mergeCell ref="G89:G90"/>
    <mergeCell ref="D100:D101"/>
    <mergeCell ref="F100:F101"/>
    <mergeCell ref="G100:G101"/>
    <mergeCell ref="F91:F92"/>
    <mergeCell ref="G93:G94"/>
    <mergeCell ref="F97:F98"/>
    <mergeCell ref="D97:D98"/>
    <mergeCell ref="D89:D90"/>
    <mergeCell ref="F89:F90"/>
    <mergeCell ref="B76:B77"/>
    <mergeCell ref="B78:B79"/>
    <mergeCell ref="B82:B83"/>
    <mergeCell ref="C84:C85"/>
    <mergeCell ref="C82:C83"/>
    <mergeCell ref="C78:C79"/>
    <mergeCell ref="C76:C77"/>
    <mergeCell ref="G15:G16"/>
    <mergeCell ref="D9:D10"/>
    <mergeCell ref="D11:D12"/>
    <mergeCell ref="F11:F12"/>
    <mergeCell ref="B7:B8"/>
    <mergeCell ref="D7:D8"/>
    <mergeCell ref="F7:F8"/>
    <mergeCell ref="C7:C8"/>
    <mergeCell ref="E7:E8"/>
    <mergeCell ref="B9:B10"/>
    <mergeCell ref="C9:C10"/>
    <mergeCell ref="E9:E10"/>
    <mergeCell ref="E11:E12"/>
    <mergeCell ref="G9:G10"/>
    <mergeCell ref="D19:D20"/>
    <mergeCell ref="F19:F20"/>
    <mergeCell ref="G13:G14"/>
    <mergeCell ref="G11:G12"/>
    <mergeCell ref="G19:G20"/>
    <mergeCell ref="F24:F25"/>
    <mergeCell ref="D13:D14"/>
    <mergeCell ref="D17:D18"/>
    <mergeCell ref="C13:C14"/>
    <mergeCell ref="F9:F10"/>
    <mergeCell ref="C11:C12"/>
    <mergeCell ref="F17:F18"/>
    <mergeCell ref="F26:F27"/>
    <mergeCell ref="G17:G18"/>
    <mergeCell ref="F32:F33"/>
    <mergeCell ref="B28:B29"/>
    <mergeCell ref="G7:G8"/>
    <mergeCell ref="B11:B12"/>
    <mergeCell ref="F13:F14"/>
    <mergeCell ref="C24:C25"/>
    <mergeCell ref="D24:D25"/>
    <mergeCell ref="B37:B38"/>
    <mergeCell ref="G32:G33"/>
    <mergeCell ref="C32:C33"/>
    <mergeCell ref="D37:D38"/>
    <mergeCell ref="F37:F38"/>
    <mergeCell ref="F35:F36"/>
    <mergeCell ref="B35:B36"/>
    <mergeCell ref="D22:D23"/>
    <mergeCell ref="D39:D40"/>
    <mergeCell ref="F39:F40"/>
    <mergeCell ref="G22:G23"/>
    <mergeCell ref="F22:F23"/>
    <mergeCell ref="F28:F29"/>
    <mergeCell ref="G24:G25"/>
    <mergeCell ref="G26:G27"/>
    <mergeCell ref="E26:E27"/>
    <mergeCell ref="E28:E29"/>
    <mergeCell ref="C37:C38"/>
    <mergeCell ref="C39:C40"/>
    <mergeCell ref="E39:E40"/>
    <mergeCell ref="C45:C46"/>
    <mergeCell ref="F50:F51"/>
    <mergeCell ref="D50:D51"/>
    <mergeCell ref="D45:D46"/>
    <mergeCell ref="D48:D49"/>
    <mergeCell ref="F48:F49"/>
    <mergeCell ref="C48:C49"/>
    <mergeCell ref="B43:B44"/>
    <mergeCell ref="C43:C44"/>
    <mergeCell ref="D43:D44"/>
    <mergeCell ref="F43:F44"/>
    <mergeCell ref="F41:F42"/>
    <mergeCell ref="B32:B33"/>
    <mergeCell ref="B39:B40"/>
    <mergeCell ref="D32:D33"/>
    <mergeCell ref="C35:C36"/>
    <mergeCell ref="D35:D36"/>
    <mergeCell ref="H61:H62"/>
    <mergeCell ref="G48:G49"/>
    <mergeCell ref="H50:H51"/>
    <mergeCell ref="O31:O32"/>
    <mergeCell ref="H37:H38"/>
    <mergeCell ref="H32:H33"/>
    <mergeCell ref="G56:G57"/>
    <mergeCell ref="H56:H57"/>
    <mergeCell ref="I35:I36"/>
    <mergeCell ref="I37:I38"/>
    <mergeCell ref="G43:G44"/>
    <mergeCell ref="G45:G46"/>
    <mergeCell ref="D61:D62"/>
    <mergeCell ref="F61:F62"/>
    <mergeCell ref="G50:G51"/>
    <mergeCell ref="F45:F46"/>
    <mergeCell ref="D58:D59"/>
    <mergeCell ref="G58:G59"/>
    <mergeCell ref="E50:E51"/>
    <mergeCell ref="B58:B59"/>
    <mergeCell ref="C58:C59"/>
    <mergeCell ref="F58:F59"/>
    <mergeCell ref="D56:D57"/>
    <mergeCell ref="F56:F57"/>
    <mergeCell ref="D63:D64"/>
    <mergeCell ref="B56:B57"/>
    <mergeCell ref="B65:B66"/>
    <mergeCell ref="C65:C66"/>
    <mergeCell ref="F63:F64"/>
    <mergeCell ref="D69:D70"/>
    <mergeCell ref="B63:B64"/>
    <mergeCell ref="B67:B68"/>
    <mergeCell ref="F69:F70"/>
    <mergeCell ref="D67:D68"/>
    <mergeCell ref="B69:B70"/>
    <mergeCell ref="C67:C68"/>
    <mergeCell ref="G130:G131"/>
    <mergeCell ref="G74:G75"/>
    <mergeCell ref="F84:F85"/>
    <mergeCell ref="G84:G85"/>
    <mergeCell ref="G95:G96"/>
    <mergeCell ref="G126:G127"/>
    <mergeCell ref="F76:F77"/>
    <mergeCell ref="F74:F75"/>
    <mergeCell ref="F93:F94"/>
    <mergeCell ref="G87:G88"/>
    <mergeCell ref="G134:G135"/>
    <mergeCell ref="F130:F131"/>
    <mergeCell ref="G97:G98"/>
    <mergeCell ref="D110:D111"/>
    <mergeCell ref="G113:G114"/>
    <mergeCell ref="G108:G109"/>
    <mergeCell ref="F102:F103"/>
    <mergeCell ref="D108:D109"/>
    <mergeCell ref="G102:G103"/>
    <mergeCell ref="F106:F107"/>
    <mergeCell ref="D136:D137"/>
    <mergeCell ref="F136:F137"/>
    <mergeCell ref="D84:D85"/>
    <mergeCell ref="F104:F105"/>
    <mergeCell ref="F108:F109"/>
    <mergeCell ref="F134:F135"/>
    <mergeCell ref="F115:F116"/>
    <mergeCell ref="D123:D124"/>
    <mergeCell ref="D95:D96"/>
    <mergeCell ref="F110:F111"/>
    <mergeCell ref="G136:G137"/>
    <mergeCell ref="D134:D135"/>
    <mergeCell ref="A1:H1"/>
    <mergeCell ref="A2:H2"/>
    <mergeCell ref="A4:H4"/>
    <mergeCell ref="A5:H5"/>
    <mergeCell ref="G82:G83"/>
    <mergeCell ref="D82:D83"/>
    <mergeCell ref="D78:D79"/>
    <mergeCell ref="D126:D127"/>
    <mergeCell ref="H43:H44"/>
    <mergeCell ref="H45:H46"/>
    <mergeCell ref="H48:H49"/>
    <mergeCell ref="H7:H8"/>
    <mergeCell ref="H9:H10"/>
    <mergeCell ref="H13:H14"/>
    <mergeCell ref="H22:H23"/>
    <mergeCell ref="H11:H12"/>
    <mergeCell ref="H19:H20"/>
    <mergeCell ref="H113:H114"/>
    <mergeCell ref="H58:H59"/>
    <mergeCell ref="H89:H90"/>
    <mergeCell ref="H87:H88"/>
    <mergeCell ref="H100:H101"/>
    <mergeCell ref="H108:H109"/>
    <mergeCell ref="H63:H64"/>
    <mergeCell ref="H102:H103"/>
    <mergeCell ref="H110:H111"/>
    <mergeCell ref="H95:H96"/>
    <mergeCell ref="B130:B131"/>
    <mergeCell ref="C130:C131"/>
    <mergeCell ref="D130:D131"/>
    <mergeCell ref="H115:H116"/>
    <mergeCell ref="D117:D118"/>
    <mergeCell ref="B119:B120"/>
    <mergeCell ref="C119:C120"/>
    <mergeCell ref="G123:G124"/>
    <mergeCell ref="D121:D122"/>
    <mergeCell ref="F121:F122"/>
    <mergeCell ref="D26:D27"/>
    <mergeCell ref="E22:E23"/>
    <mergeCell ref="E24:E25"/>
    <mergeCell ref="H76:H77"/>
    <mergeCell ref="H69:H70"/>
    <mergeCell ref="H97:H98"/>
    <mergeCell ref="H84:H85"/>
    <mergeCell ref="H74:H75"/>
    <mergeCell ref="H82:H83"/>
    <mergeCell ref="H71:H72"/>
    <mergeCell ref="D28:D29"/>
    <mergeCell ref="G28:G29"/>
    <mergeCell ref="G30:G31"/>
    <mergeCell ref="F30:F31"/>
    <mergeCell ref="D30:D31"/>
    <mergeCell ref="C30:C31"/>
    <mergeCell ref="C15:C16"/>
    <mergeCell ref="D15:D16"/>
    <mergeCell ref="F15:F16"/>
    <mergeCell ref="H136:H137"/>
    <mergeCell ref="H121:H122"/>
    <mergeCell ref="H123:H124"/>
    <mergeCell ref="H128:H129"/>
    <mergeCell ref="H126:H127"/>
    <mergeCell ref="H134:H135"/>
    <mergeCell ref="C17:C18"/>
    <mergeCell ref="G41:G42"/>
    <mergeCell ref="H35:H36"/>
    <mergeCell ref="H24:H25"/>
    <mergeCell ref="G39:G40"/>
    <mergeCell ref="H30:H31"/>
    <mergeCell ref="G37:G38"/>
    <mergeCell ref="G35:G36"/>
    <mergeCell ref="B50:B51"/>
    <mergeCell ref="B52:B53"/>
    <mergeCell ref="C52:C53"/>
    <mergeCell ref="D52:D53"/>
    <mergeCell ref="C50:C51"/>
    <mergeCell ref="C19:C20"/>
    <mergeCell ref="C41:C42"/>
    <mergeCell ref="D41:D42"/>
    <mergeCell ref="C28:C29"/>
    <mergeCell ref="C22:C23"/>
    <mergeCell ref="D80:D81"/>
    <mergeCell ref="C26:C27"/>
    <mergeCell ref="B61:B62"/>
    <mergeCell ref="C61:C62"/>
    <mergeCell ref="B54:B55"/>
    <mergeCell ref="C54:C55"/>
    <mergeCell ref="D54:D55"/>
    <mergeCell ref="C69:C70"/>
    <mergeCell ref="C63:C64"/>
    <mergeCell ref="C56:C57"/>
    <mergeCell ref="E63:E64"/>
    <mergeCell ref="G63:G64"/>
    <mergeCell ref="G69:G70"/>
    <mergeCell ref="G67:G68"/>
    <mergeCell ref="F54:F55"/>
    <mergeCell ref="G54:G55"/>
    <mergeCell ref="G61:G62"/>
    <mergeCell ref="F65:F66"/>
    <mergeCell ref="G65:G66"/>
    <mergeCell ref="E76:E77"/>
    <mergeCell ref="E78:E79"/>
    <mergeCell ref="D76:D77"/>
    <mergeCell ref="F52:F53"/>
    <mergeCell ref="G52:G53"/>
    <mergeCell ref="F67:F68"/>
    <mergeCell ref="D65:D66"/>
    <mergeCell ref="E52:E53"/>
    <mergeCell ref="E54:E55"/>
    <mergeCell ref="E56:E57"/>
    <mergeCell ref="B71:B72"/>
    <mergeCell ref="B74:B75"/>
    <mergeCell ref="D71:D72"/>
    <mergeCell ref="C74:C75"/>
    <mergeCell ref="D74:D75"/>
    <mergeCell ref="G78:G79"/>
    <mergeCell ref="G71:G72"/>
    <mergeCell ref="C71:C72"/>
    <mergeCell ref="F71:F72"/>
    <mergeCell ref="E74:E75"/>
    <mergeCell ref="G80:G81"/>
    <mergeCell ref="G76:G77"/>
    <mergeCell ref="B84:B85"/>
    <mergeCell ref="G91:G92"/>
    <mergeCell ref="F78:F79"/>
    <mergeCell ref="B91:B92"/>
    <mergeCell ref="B80:B81"/>
    <mergeCell ref="C80:C81"/>
    <mergeCell ref="F82:F83"/>
    <mergeCell ref="F80:F81"/>
    <mergeCell ref="B93:B94"/>
    <mergeCell ref="G106:G107"/>
    <mergeCell ref="D106:D107"/>
    <mergeCell ref="D102:D103"/>
    <mergeCell ref="C104:C105"/>
    <mergeCell ref="D104:D105"/>
    <mergeCell ref="B97:B98"/>
    <mergeCell ref="C97:C98"/>
    <mergeCell ref="E104:E105"/>
    <mergeCell ref="E106:E107"/>
    <mergeCell ref="G104:G105"/>
    <mergeCell ref="C91:C92"/>
    <mergeCell ref="D91:D92"/>
    <mergeCell ref="D93:D94"/>
    <mergeCell ref="C100:C101"/>
    <mergeCell ref="C95:C96"/>
    <mergeCell ref="F95:F96"/>
    <mergeCell ref="E93:E94"/>
    <mergeCell ref="C102:C103"/>
    <mergeCell ref="D119:D120"/>
    <mergeCell ref="F119:F120"/>
    <mergeCell ref="E117:E118"/>
    <mergeCell ref="E119:E120"/>
    <mergeCell ref="D113:D114"/>
    <mergeCell ref="D115:D116"/>
    <mergeCell ref="F117:F118"/>
    <mergeCell ref="G121:G122"/>
    <mergeCell ref="F123:F124"/>
    <mergeCell ref="G119:G120"/>
    <mergeCell ref="F128:F129"/>
    <mergeCell ref="F113:F114"/>
    <mergeCell ref="G110:G111"/>
    <mergeCell ref="G115:G116"/>
    <mergeCell ref="G117:G118"/>
    <mergeCell ref="B126:B127"/>
    <mergeCell ref="G132:G133"/>
    <mergeCell ref="B132:B133"/>
    <mergeCell ref="C132:C133"/>
    <mergeCell ref="D132:D133"/>
    <mergeCell ref="F132:F133"/>
    <mergeCell ref="G128:G129"/>
    <mergeCell ref="C126:C127"/>
    <mergeCell ref="F126:F127"/>
    <mergeCell ref="E130:E131"/>
    <mergeCell ref="E30:E31"/>
    <mergeCell ref="E32:E33"/>
    <mergeCell ref="E35:E36"/>
    <mergeCell ref="E37:E38"/>
    <mergeCell ref="E13:E14"/>
    <mergeCell ref="E15:E16"/>
    <mergeCell ref="E17:E18"/>
    <mergeCell ref="E19:E20"/>
    <mergeCell ref="E65:E66"/>
    <mergeCell ref="E67:E68"/>
    <mergeCell ref="E69:E70"/>
    <mergeCell ref="E71:E72"/>
    <mergeCell ref="E41:E42"/>
    <mergeCell ref="E43:E44"/>
    <mergeCell ref="E45:E46"/>
    <mergeCell ref="E48:E49"/>
    <mergeCell ref="E58:E59"/>
    <mergeCell ref="E61:E62"/>
    <mergeCell ref="E89:E90"/>
    <mergeCell ref="E91:E92"/>
    <mergeCell ref="E100:E101"/>
    <mergeCell ref="E102:E103"/>
    <mergeCell ref="E80:E81"/>
    <mergeCell ref="E82:E83"/>
    <mergeCell ref="E84:E85"/>
    <mergeCell ref="E87:E88"/>
    <mergeCell ref="A3:G3"/>
    <mergeCell ref="E132:E133"/>
    <mergeCell ref="E121:E122"/>
    <mergeCell ref="E123:E124"/>
    <mergeCell ref="E126:E127"/>
    <mergeCell ref="E128:E129"/>
    <mergeCell ref="E108:E109"/>
    <mergeCell ref="E110:E111"/>
    <mergeCell ref="E113:E114"/>
    <mergeCell ref="E115:E11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5" r:id="rId2"/>
  <rowBreaks count="1" manualBreakCount="1">
    <brk id="161" max="7" man="1"/>
  </rowBreaks>
  <colBreaks count="2" manualBreakCount="2">
    <brk id="12" max="65535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60" zoomScalePageLayoutView="0" workbookViewId="0" topLeftCell="A72">
      <selection activeCell="G160" sqref="A1:H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86" t="s">
        <v>7</v>
      </c>
      <c r="B1" s="86"/>
      <c r="C1" s="86"/>
      <c r="D1" s="86"/>
      <c r="E1" s="86"/>
      <c r="F1" s="86"/>
      <c r="G1" s="86"/>
      <c r="H1" s="86"/>
    </row>
    <row r="2" spans="1:8" ht="17.25" customHeight="1">
      <c r="A2" s="40" t="s">
        <v>8</v>
      </c>
      <c r="B2" s="40"/>
      <c r="C2" s="40"/>
      <c r="D2" s="40"/>
      <c r="E2" s="40"/>
      <c r="F2" s="40"/>
      <c r="G2" s="40"/>
      <c r="H2" s="40"/>
    </row>
    <row r="3" spans="1:8" ht="36" customHeight="1">
      <c r="A3" s="87" t="str">
        <f>'[1]реквизиты'!$A$2</f>
        <v>Чемпионат Сибирского федерального округа по самбо среди женщин</v>
      </c>
      <c r="B3" s="87"/>
      <c r="C3" s="87"/>
      <c r="D3" s="87"/>
      <c r="E3" s="87"/>
      <c r="F3" s="87"/>
      <c r="G3" s="87"/>
      <c r="H3" s="87"/>
    </row>
    <row r="4" spans="1:8" ht="16.5" customHeight="1">
      <c r="A4" s="40" t="str">
        <f>'[1]реквизиты'!$A$3</f>
        <v>11-15 декабря 2013г.                                                         г.Улан-Удэ</v>
      </c>
      <c r="B4" s="40"/>
      <c r="C4" s="40"/>
      <c r="D4" s="40"/>
      <c r="E4" s="40"/>
      <c r="F4" s="40"/>
      <c r="G4" s="40"/>
      <c r="H4" s="40"/>
    </row>
    <row r="5" spans="1:8" ht="3.75" customHeight="1" thickBot="1">
      <c r="A5" s="40"/>
      <c r="B5" s="40"/>
      <c r="C5" s="40"/>
      <c r="D5" s="40"/>
      <c r="E5" s="40"/>
      <c r="F5" s="40"/>
      <c r="G5" s="40"/>
      <c r="H5" s="40"/>
    </row>
    <row r="6" spans="2:8" ht="10.5" customHeight="1">
      <c r="B6" s="100" t="s">
        <v>0</v>
      </c>
      <c r="C6" s="102" t="s">
        <v>1</v>
      </c>
      <c r="D6" s="102" t="s">
        <v>2</v>
      </c>
      <c r="E6" s="102" t="s">
        <v>18</v>
      </c>
      <c r="F6" s="102" t="s">
        <v>19</v>
      </c>
      <c r="G6" s="96" t="s">
        <v>3</v>
      </c>
      <c r="H6" s="83"/>
    </row>
    <row r="7" spans="2:8" ht="15" customHeight="1" thickBot="1">
      <c r="B7" s="101"/>
      <c r="C7" s="103"/>
      <c r="D7" s="103"/>
      <c r="E7" s="103"/>
      <c r="F7" s="103"/>
      <c r="G7" s="97"/>
      <c r="H7" s="83"/>
    </row>
    <row r="8" spans="1:9" ht="12" customHeight="1">
      <c r="A8" s="104" t="s">
        <v>9</v>
      </c>
      <c r="B8" s="99" t="s">
        <v>4</v>
      </c>
      <c r="C8" s="60" t="str">
        <f>VLOOKUP(I8,'[1]регистрация'!$D$1:$I$515,2,FALSE)</f>
        <v>Титоренко Евгения Анатольевна</v>
      </c>
      <c r="D8" s="46" t="str">
        <f>VLOOKUP(I8,'[1]регистрация'!$D$1:$I$515,3,FALSE)</f>
        <v>26.04.1993, КМС</v>
      </c>
      <c r="E8" s="46" t="str">
        <f>VLOOKUP(I8,'[1]регистрация'!$D$1:$I$515,4,FALSE)</f>
        <v>СФО</v>
      </c>
      <c r="F8" s="62" t="str">
        <f>VLOOKUP(I8,'[1]регистрация'!$D$1:$I$515,5,FALSE)</f>
        <v>Красноярский, Красноярск, МО</v>
      </c>
      <c r="G8" s="78" t="str">
        <f>VLOOKUP(I8,'[1]регистрация'!$D$1:$J$515,7,FALSE)</f>
        <v>Ковригина М.В.</v>
      </c>
      <c r="H8" s="128"/>
      <c r="I8" s="93">
        <v>1</v>
      </c>
    </row>
    <row r="9" spans="1:9" ht="12" customHeight="1">
      <c r="A9" s="105"/>
      <c r="B9" s="98"/>
      <c r="C9" s="61"/>
      <c r="D9" s="47"/>
      <c r="E9" s="47"/>
      <c r="F9" s="63"/>
      <c r="G9" s="79"/>
      <c r="H9" s="128"/>
      <c r="I9" s="93"/>
    </row>
    <row r="10" spans="1:9" ht="12" customHeight="1">
      <c r="A10" s="105"/>
      <c r="B10" s="98" t="s">
        <v>5</v>
      </c>
      <c r="C10" s="58" t="str">
        <f>VLOOKUP(I10,'[1]регистрация'!$D$1:$I$515,2,FALSE)</f>
        <v>Волкова Екатерина Васильевна</v>
      </c>
      <c r="D10" s="41" t="str">
        <f>VLOOKUP(I10,'[1]регистрация'!$D$1:$I$515,3,FALSE)</f>
        <v>10.05.1995, МС</v>
      </c>
      <c r="E10" s="41" t="str">
        <f>VLOOKUP(I10,'[1]регистрация'!$D$1:$I$515,4,FALSE)</f>
        <v>СФО</v>
      </c>
      <c r="F10" s="59" t="str">
        <f>VLOOKUP(I10,'[1]регистрация'!$D$1:$I$515,5,FALSE)</f>
        <v>Томская, Северск, МО</v>
      </c>
      <c r="G10" s="64" t="str">
        <f>VLOOKUP(I10,'[1]регистрация'!$D$1:$J$515,7,FALSE)</f>
        <v>Вахмистрова Н.А., Вышегородцев Д.Е.</v>
      </c>
      <c r="H10" s="128"/>
      <c r="I10" s="93">
        <v>2</v>
      </c>
    </row>
    <row r="11" spans="1:9" ht="12" customHeight="1">
      <c r="A11" s="105"/>
      <c r="B11" s="98"/>
      <c r="C11" s="58"/>
      <c r="D11" s="41"/>
      <c r="E11" s="41"/>
      <c r="F11" s="59"/>
      <c r="G11" s="64"/>
      <c r="H11" s="128"/>
      <c r="I11" s="93"/>
    </row>
    <row r="12" spans="1:9" ht="12" customHeight="1">
      <c r="A12" s="105"/>
      <c r="B12" s="94" t="s">
        <v>6</v>
      </c>
      <c r="C12" s="58" t="str">
        <f>VLOOKUP(I12,'[1]регистрация'!$D$1:$I$515,2,FALSE)</f>
        <v>Машарова Любовь Владимировна</v>
      </c>
      <c r="D12" s="41" t="str">
        <f>VLOOKUP(I12,'[1]регистрация'!$D$1:$I$515,3,FALSE)</f>
        <v>18.05.1992, МС</v>
      </c>
      <c r="E12" s="41" t="str">
        <f>VLOOKUP(I12,'[1]регистрация'!$D$1:$I$515,4,FALSE)</f>
        <v>СФО</v>
      </c>
      <c r="F12" s="59" t="str">
        <f>VLOOKUP(I12,'[1]регистрация'!$D$1:$I$515,5,FALSE)</f>
        <v>Новосибирская, Новосибирск, МО</v>
      </c>
      <c r="G12" s="64" t="str">
        <f>VLOOKUP(I12,'[1]регистрация'!$D$1:$J$515,7,FALSE)</f>
        <v>Матвеев А.Б., Орлов А</v>
      </c>
      <c r="H12" s="127"/>
      <c r="I12" s="93">
        <v>3</v>
      </c>
    </row>
    <row r="13" spans="1:9" ht="12" customHeight="1">
      <c r="A13" s="105"/>
      <c r="B13" s="94"/>
      <c r="C13" s="58"/>
      <c r="D13" s="41"/>
      <c r="E13" s="41"/>
      <c r="F13" s="59"/>
      <c r="G13" s="64"/>
      <c r="H13" s="127"/>
      <c r="I13" s="93"/>
    </row>
    <row r="14" spans="1:9" ht="12" customHeight="1">
      <c r="A14" s="105"/>
      <c r="B14" s="110" t="s">
        <v>6</v>
      </c>
      <c r="C14" s="58" t="str">
        <f>VLOOKUP(I14,'[1]регистрация'!$D$1:$I$515,2,FALSE)</f>
        <v>Табитуева Наталья Владимировна</v>
      </c>
      <c r="D14" s="41" t="str">
        <f>VLOOKUP(I14,'[1]регистрация'!$D$1:$I$515,3,FALSE)</f>
        <v>01.03.1992, КМС</v>
      </c>
      <c r="E14" s="41" t="str">
        <f>VLOOKUP(I14,'[1]регистрация'!$D$1:$I$515,4,FALSE)</f>
        <v>СФО</v>
      </c>
      <c r="F14" s="59" t="str">
        <f>VLOOKUP(I14,'[1]регистрация'!$D$1:$I$515,5,FALSE)</f>
        <v>Иркутская, Ангарск ПР</v>
      </c>
      <c r="G14" s="64" t="str">
        <f>VLOOKUP(I14,'[1]регистрация'!$D$1:$J$515,7,FALSE)</f>
        <v>Ефимов Н.Н Курьерова СВ</v>
      </c>
      <c r="H14" s="16"/>
      <c r="I14" s="93">
        <v>4</v>
      </c>
    </row>
    <row r="15" spans="1:9" ht="12" customHeight="1">
      <c r="A15" s="105"/>
      <c r="B15" s="111"/>
      <c r="C15" s="58"/>
      <c r="D15" s="41"/>
      <c r="E15" s="41"/>
      <c r="F15" s="59"/>
      <c r="G15" s="64"/>
      <c r="H15" s="16"/>
      <c r="I15" s="93"/>
    </row>
    <row r="16" spans="1:8" ht="12" customHeight="1" hidden="1">
      <c r="A16" s="105"/>
      <c r="B16" s="110" t="s">
        <v>14</v>
      </c>
      <c r="C16" s="58"/>
      <c r="D16" s="55"/>
      <c r="E16" s="55"/>
      <c r="F16" s="58"/>
      <c r="G16" s="64"/>
      <c r="H16" s="16"/>
    </row>
    <row r="17" spans="1:8" ht="12" customHeight="1" hidden="1">
      <c r="A17" s="105"/>
      <c r="B17" s="111"/>
      <c r="C17" s="58"/>
      <c r="D17" s="55"/>
      <c r="E17" s="55"/>
      <c r="F17" s="58"/>
      <c r="G17" s="64"/>
      <c r="H17" s="16"/>
    </row>
    <row r="18" spans="1:8" ht="12" customHeight="1" hidden="1">
      <c r="A18" s="105"/>
      <c r="B18" s="94" t="s">
        <v>14</v>
      </c>
      <c r="C18" s="58"/>
      <c r="D18" s="41"/>
      <c r="E18" s="41"/>
      <c r="F18" s="66"/>
      <c r="G18" s="64"/>
      <c r="H18" s="127"/>
    </row>
    <row r="19" spans="1:8" ht="12" customHeight="1" hidden="1" thickBot="1">
      <c r="A19" s="106"/>
      <c r="B19" s="95"/>
      <c r="C19" s="71"/>
      <c r="D19" s="54"/>
      <c r="E19" s="54"/>
      <c r="F19" s="67"/>
      <c r="G19" s="90"/>
      <c r="H19" s="127"/>
    </row>
    <row r="20" spans="2:8" ht="1.5" customHeight="1" thickBot="1">
      <c r="B20" s="9"/>
      <c r="C20" s="10"/>
      <c r="D20" s="10"/>
      <c r="E20" s="10"/>
      <c r="F20" s="10"/>
      <c r="G20" s="10"/>
      <c r="H20" s="12"/>
    </row>
    <row r="21" spans="1:9" ht="12" customHeight="1">
      <c r="A21" s="107" t="s">
        <v>12</v>
      </c>
      <c r="B21" s="112" t="s">
        <v>4</v>
      </c>
      <c r="C21" s="60" t="str">
        <f>VLOOKUP(I21,'[1]регистрация'!$D$1:$I$515,2,FALSE)</f>
        <v>Тартыкова Надежда Зиннатовна</v>
      </c>
      <c r="D21" s="46" t="str">
        <f>VLOOKUP(I21,'[1]регистрация'!$D$1:$I$515,3,FALSE)</f>
        <v>21.05.1990, МС</v>
      </c>
      <c r="E21" s="46" t="str">
        <f>VLOOKUP(I21,'[1]регистрация'!$D$1:$I$515,4,FALSE)</f>
        <v>СФО</v>
      </c>
      <c r="F21" s="62" t="str">
        <f>VLOOKUP(I21,'[1]регистрация'!$D$1:$I$515,5,FALSE)</f>
        <v>Кемеровская, Юрга, МО</v>
      </c>
      <c r="G21" s="78" t="str">
        <f>VLOOKUP(I21,'[1]регистрация'!$D$1:$J$515,7,FALSE)</f>
        <v>Гончаров В.И.</v>
      </c>
      <c r="H21" s="127"/>
      <c r="I21" s="93">
        <v>5</v>
      </c>
    </row>
    <row r="22" spans="1:9" ht="12" customHeight="1">
      <c r="A22" s="108"/>
      <c r="B22" s="94"/>
      <c r="C22" s="61"/>
      <c r="D22" s="47"/>
      <c r="E22" s="47"/>
      <c r="F22" s="63"/>
      <c r="G22" s="79"/>
      <c r="H22" s="127"/>
      <c r="I22" s="93"/>
    </row>
    <row r="23" spans="1:9" ht="12" customHeight="1">
      <c r="A23" s="108"/>
      <c r="B23" s="94" t="s">
        <v>5</v>
      </c>
      <c r="C23" s="58" t="str">
        <f>VLOOKUP(I23,'[1]регистрация'!$D$1:$I$515,2,FALSE)</f>
        <v>Мужанова Татьяна Сергеевна</v>
      </c>
      <c r="D23" s="41" t="str">
        <f>VLOOKUP(I23,'[1]регистрация'!$D$1:$I$515,3,FALSE)</f>
        <v>09.04.1989, МС</v>
      </c>
      <c r="E23" s="41" t="str">
        <f>VLOOKUP(I23,'[1]регистрация'!$D$1:$I$515,4,FALSE)</f>
        <v>СФО</v>
      </c>
      <c r="F23" s="59" t="str">
        <f>VLOOKUP(I23,'[1]регистрация'!$D$1:$I$515,5,FALSE)</f>
        <v>Р.Бурятия, Улан-Удэ, МО</v>
      </c>
      <c r="G23" s="64" t="str">
        <f>VLOOKUP(I23,'[1]регистрация'!$D$1:$J$515,7,FALSE)</f>
        <v>Бадмаев В.С., Леликов А.И., Егорова О.В.</v>
      </c>
      <c r="H23" s="127"/>
      <c r="I23" s="93">
        <v>6</v>
      </c>
    </row>
    <row r="24" spans="1:9" ht="12" customHeight="1">
      <c r="A24" s="108"/>
      <c r="B24" s="94"/>
      <c r="C24" s="58"/>
      <c r="D24" s="41"/>
      <c r="E24" s="41"/>
      <c r="F24" s="59"/>
      <c r="G24" s="64"/>
      <c r="H24" s="127"/>
      <c r="I24" s="93"/>
    </row>
    <row r="25" spans="1:9" ht="12" customHeight="1">
      <c r="A25" s="108"/>
      <c r="B25" s="94" t="s">
        <v>6</v>
      </c>
      <c r="C25" s="58" t="str">
        <f>VLOOKUP(I25,'[1]регистрация'!$D$1:$I$515,2,FALSE)</f>
        <v>Назарова Алиноза  Мамадалиевна</v>
      </c>
      <c r="D25" s="41" t="str">
        <f>VLOOKUP(I25,'[1]регистрация'!$D$1:$I$515,3,FALSE)</f>
        <v>24.02.1995, МС</v>
      </c>
      <c r="E25" s="41" t="str">
        <f>VLOOKUP(I25,'[1]регистрация'!$D$1:$I$515,4,FALSE)</f>
        <v>СФО</v>
      </c>
      <c r="F25" s="59" t="str">
        <f>VLOOKUP(I25,'[1]регистрация'!$D$1:$I$515,5,FALSE)</f>
        <v>Томская, Шегарская, МО</v>
      </c>
      <c r="G25" s="64" t="str">
        <f>VLOOKUP(I25,'[1]регистрация'!$D$1:$J$515,7,FALSE)</f>
        <v>Мотеко В.П.</v>
      </c>
      <c r="H25" s="16"/>
      <c r="I25" s="93">
        <v>7</v>
      </c>
    </row>
    <row r="26" spans="1:9" ht="12" customHeight="1">
      <c r="A26" s="108"/>
      <c r="B26" s="94"/>
      <c r="C26" s="58"/>
      <c r="D26" s="41"/>
      <c r="E26" s="41"/>
      <c r="F26" s="59"/>
      <c r="G26" s="64"/>
      <c r="H26" s="16"/>
      <c r="I26" s="93"/>
    </row>
    <row r="27" spans="1:9" ht="12" customHeight="1">
      <c r="A27" s="108"/>
      <c r="B27" s="94" t="s">
        <v>6</v>
      </c>
      <c r="C27" s="58" t="str">
        <f>VLOOKUP(I27,'[1]регистрация'!$D$1:$I$515,2,FALSE)</f>
        <v>Дроздецкая Олеся Александровна</v>
      </c>
      <c r="D27" s="41" t="str">
        <f>VLOOKUP(I27,'[1]регистрация'!$D$1:$I$515,3,FALSE)</f>
        <v>02.08.1994, КМС</v>
      </c>
      <c r="E27" s="41" t="str">
        <f>VLOOKUP(I27,'[1]регистрация'!$D$1:$I$515,4,FALSE)</f>
        <v>СФО</v>
      </c>
      <c r="F27" s="59" t="str">
        <f>VLOOKUP(I27,'[1]регистрация'!$D$1:$I$515,5,FALSE)</f>
        <v>Омская, Омск, МО</v>
      </c>
      <c r="G27" s="64" t="str">
        <f>VLOOKUP(I27,'[1]регистрация'!$D$1:$J$515,7,FALSE)</f>
        <v>Горбунов АВ Кондаков А.</v>
      </c>
      <c r="H27" s="16"/>
      <c r="I27" s="93">
        <v>8</v>
      </c>
    </row>
    <row r="28" spans="1:9" ht="12" customHeight="1">
      <c r="A28" s="108"/>
      <c r="B28" s="94"/>
      <c r="C28" s="58"/>
      <c r="D28" s="41"/>
      <c r="E28" s="41"/>
      <c r="F28" s="59"/>
      <c r="G28" s="64"/>
      <c r="H28" s="16"/>
      <c r="I28" s="93"/>
    </row>
    <row r="29" spans="1:8" ht="12" customHeight="1" hidden="1">
      <c r="A29" s="108"/>
      <c r="B29" s="94" t="s">
        <v>14</v>
      </c>
      <c r="C29" s="66"/>
      <c r="D29" s="44"/>
      <c r="E29" s="44"/>
      <c r="F29" s="44"/>
      <c r="G29" s="77"/>
      <c r="H29" s="127"/>
    </row>
    <row r="30" spans="1:15" ht="12" customHeight="1" hidden="1">
      <c r="A30" s="108"/>
      <c r="B30" s="94"/>
      <c r="C30" s="66"/>
      <c r="D30" s="44"/>
      <c r="E30" s="44"/>
      <c r="F30" s="44"/>
      <c r="G30" s="77"/>
      <c r="H30" s="127"/>
      <c r="K30" s="20"/>
      <c r="L30" s="21"/>
      <c r="M30" s="20"/>
      <c r="N30" s="22"/>
      <c r="O30" s="91"/>
    </row>
    <row r="31" spans="1:15" ht="12" customHeight="1" hidden="1">
      <c r="A31" s="108"/>
      <c r="B31" s="94" t="s">
        <v>14</v>
      </c>
      <c r="C31" s="66"/>
      <c r="D31" s="44"/>
      <c r="E31" s="44"/>
      <c r="F31" s="58"/>
      <c r="G31" s="77"/>
      <c r="H31" s="127"/>
      <c r="K31" s="20"/>
      <c r="L31" s="21"/>
      <c r="M31" s="20"/>
      <c r="N31" s="22"/>
      <c r="O31" s="91"/>
    </row>
    <row r="32" spans="1:8" ht="12" customHeight="1" hidden="1" thickBot="1">
      <c r="A32" s="109"/>
      <c r="B32" s="95"/>
      <c r="C32" s="67"/>
      <c r="D32" s="52"/>
      <c r="E32" s="52"/>
      <c r="F32" s="71"/>
      <c r="G32" s="85"/>
      <c r="H32" s="127"/>
    </row>
    <row r="33" spans="2:8" ht="0.75" customHeight="1" thickBot="1">
      <c r="B33" s="14"/>
      <c r="C33" s="10"/>
      <c r="D33" s="10"/>
      <c r="E33" s="10"/>
      <c r="F33" s="10"/>
      <c r="G33" s="10"/>
      <c r="H33" s="12"/>
    </row>
    <row r="34" spans="1:9" ht="12" customHeight="1">
      <c r="A34" s="107" t="s">
        <v>20</v>
      </c>
      <c r="B34" s="56" t="s">
        <v>4</v>
      </c>
      <c r="C34" s="60" t="str">
        <f>VLOOKUP(I34,'[1]регистрация'!$D$1:$I$515,2,FALSE)</f>
        <v>Корнеева Марина Александровна</v>
      </c>
      <c r="D34" s="46" t="str">
        <f>VLOOKUP(I34,'[1]регистрация'!$D$1:$I$515,3,FALSE)</f>
        <v>10.10.1982, ЗМС</v>
      </c>
      <c r="E34" s="46" t="str">
        <f>VLOOKUP(I34,'[1]регистрация'!$D$1:$I$515,4,FALSE)</f>
        <v>СФО</v>
      </c>
      <c r="F34" s="62" t="str">
        <f>VLOOKUP(I34,'[1]регистрация'!$D$1:$I$515,5,FALSE)</f>
        <v>Кемеровская, Юрга</v>
      </c>
      <c r="G34" s="78" t="str">
        <f>VLOOKUP(I34,'[1]регистрация'!$D$1:$J$515,7,FALSE)</f>
        <v>Гончаров А.И., Сергеев В.А.</v>
      </c>
      <c r="H34" s="127"/>
      <c r="I34" s="93">
        <v>9</v>
      </c>
    </row>
    <row r="35" spans="1:9" ht="12" customHeight="1">
      <c r="A35" s="108"/>
      <c r="B35" s="57"/>
      <c r="C35" s="61"/>
      <c r="D35" s="47"/>
      <c r="E35" s="47"/>
      <c r="F35" s="63"/>
      <c r="G35" s="79"/>
      <c r="H35" s="127"/>
      <c r="I35" s="93"/>
    </row>
    <row r="36" spans="1:9" ht="12" customHeight="1">
      <c r="A36" s="108"/>
      <c r="B36" s="57" t="s">
        <v>5</v>
      </c>
      <c r="C36" s="58" t="str">
        <f>VLOOKUP(I36,'[1]регистрация'!$D$1:$I$515,2,FALSE)</f>
        <v>Асадова Айнура Вахидовна</v>
      </c>
      <c r="D36" s="41" t="str">
        <f>VLOOKUP(I36,'[1]регистрация'!$D$1:$I$515,3,FALSE)</f>
        <v>0.08.1990, МС</v>
      </c>
      <c r="E36" s="41" t="str">
        <f>VLOOKUP(I36,'[1]регистрация'!$D$1:$I$515,4,FALSE)</f>
        <v>СФО</v>
      </c>
      <c r="F36" s="59" t="str">
        <f>VLOOKUP(I36,'[1]регистрация'!$D$1:$I$515,5,FALSE)</f>
        <v>Алтайский, Бийск, МО</v>
      </c>
      <c r="G36" s="64" t="str">
        <f>VLOOKUP(I36,'[1]регистрация'!$D$1:$J$515,7,FALSE)</f>
        <v>Дурыманов Н.В., Шалюта П.В.</v>
      </c>
      <c r="H36" s="127"/>
      <c r="I36" s="93">
        <v>10</v>
      </c>
    </row>
    <row r="37" spans="1:9" ht="12" customHeight="1">
      <c r="A37" s="108"/>
      <c r="B37" s="57"/>
      <c r="C37" s="58"/>
      <c r="D37" s="41"/>
      <c r="E37" s="41"/>
      <c r="F37" s="59"/>
      <c r="G37" s="64"/>
      <c r="H37" s="127"/>
      <c r="I37" s="93"/>
    </row>
    <row r="38" spans="1:9" ht="12" customHeight="1">
      <c r="A38" s="108"/>
      <c r="B38" s="57" t="s">
        <v>6</v>
      </c>
      <c r="C38" s="58" t="str">
        <f>VLOOKUP(I38,'[1]регистрация'!$D$1:$I$515,2,FALSE)</f>
        <v>Гилева Юлия Евгеньевна</v>
      </c>
      <c r="D38" s="41" t="str">
        <f>VLOOKUP(I38,'[1]регистрация'!$D$1:$I$515,3,FALSE)</f>
        <v>30.07.1994, КМС</v>
      </c>
      <c r="E38" s="41" t="str">
        <f>VLOOKUP(I38,'[1]регистрация'!$D$1:$I$515,4,FALSE)</f>
        <v>СФО</v>
      </c>
      <c r="F38" s="59" t="str">
        <f>VLOOKUP(I38,'[1]регистрация'!$D$1:$I$515,5,FALSE)</f>
        <v>Алтайский, Бийск, МО</v>
      </c>
      <c r="G38" s="64" t="str">
        <f>VLOOKUP(I38,'[1]регистрация'!$D$1:$J$515,7,FALSE)</f>
        <v>Дурыманов Н.В., Шалюта П.В.</v>
      </c>
      <c r="H38" s="16"/>
      <c r="I38" s="93">
        <v>11</v>
      </c>
    </row>
    <row r="39" spans="1:9" ht="12" customHeight="1">
      <c r="A39" s="108"/>
      <c r="B39" s="57"/>
      <c r="C39" s="58"/>
      <c r="D39" s="41"/>
      <c r="E39" s="41"/>
      <c r="F39" s="59"/>
      <c r="G39" s="64"/>
      <c r="H39" s="16"/>
      <c r="I39" s="93"/>
    </row>
    <row r="40" spans="1:9" ht="12" customHeight="1">
      <c r="A40" s="108"/>
      <c r="B40" s="57" t="s">
        <v>6</v>
      </c>
      <c r="C40" s="58" t="str">
        <f>VLOOKUP(I40,'[1]регистрация'!$D$1:$I$515,2,FALSE)</f>
        <v>Тюленева Екатерина Сергеевна</v>
      </c>
      <c r="D40" s="41" t="str">
        <f>VLOOKUP(I40,'[1]регистрация'!$D$1:$I$515,3,FALSE)</f>
        <v>11.11.1987, МС</v>
      </c>
      <c r="E40" s="41" t="str">
        <f>VLOOKUP(I40,'[1]регистрация'!$D$1:$I$515,4,FALSE)</f>
        <v>СФО</v>
      </c>
      <c r="F40" s="59" t="str">
        <f>VLOOKUP(I40,'[1]регистрация'!$D$1:$I$515,5,FALSE)</f>
        <v>Кемеровская, Прокопьевск</v>
      </c>
      <c r="G40" s="64" t="str">
        <f>VLOOKUP(I40,'[1]регистрация'!$D$1:$J$515,7,FALSE)</f>
        <v>Сергеев В.С.</v>
      </c>
      <c r="H40" s="16"/>
      <c r="I40" s="93">
        <v>12</v>
      </c>
    </row>
    <row r="41" spans="1:9" ht="14.25" customHeight="1">
      <c r="A41" s="108"/>
      <c r="B41" s="57"/>
      <c r="C41" s="58"/>
      <c r="D41" s="41"/>
      <c r="E41" s="41"/>
      <c r="F41" s="59"/>
      <c r="G41" s="64"/>
      <c r="H41" s="16"/>
      <c r="I41" s="93"/>
    </row>
    <row r="42" spans="1:8" ht="12" customHeight="1" hidden="1">
      <c r="A42" s="108"/>
      <c r="B42" s="57" t="s">
        <v>14</v>
      </c>
      <c r="C42" s="58"/>
      <c r="D42" s="41"/>
      <c r="E42" s="41"/>
      <c r="F42" s="58"/>
      <c r="G42" s="64"/>
      <c r="H42" s="127"/>
    </row>
    <row r="43" spans="1:8" ht="12" customHeight="1" hidden="1">
      <c r="A43" s="108"/>
      <c r="B43" s="57"/>
      <c r="C43" s="58"/>
      <c r="D43" s="41"/>
      <c r="E43" s="41"/>
      <c r="F43" s="58"/>
      <c r="G43" s="64"/>
      <c r="H43" s="127"/>
    </row>
    <row r="44" spans="1:8" ht="12" customHeight="1" hidden="1">
      <c r="A44" s="108"/>
      <c r="B44" s="57" t="s">
        <v>14</v>
      </c>
      <c r="C44" s="58"/>
      <c r="D44" s="41"/>
      <c r="E44" s="41"/>
      <c r="F44" s="58"/>
      <c r="G44" s="64"/>
      <c r="H44" s="127"/>
    </row>
    <row r="45" spans="1:8" ht="12" customHeight="1" hidden="1" thickBot="1">
      <c r="A45" s="109"/>
      <c r="B45" s="70"/>
      <c r="C45" s="71"/>
      <c r="D45" s="54"/>
      <c r="E45" s="54"/>
      <c r="F45" s="71"/>
      <c r="G45" s="90"/>
      <c r="H45" s="127"/>
    </row>
    <row r="46" spans="1:8" ht="2.25" customHeight="1" thickBot="1">
      <c r="A46" s="17"/>
      <c r="B46" s="13"/>
      <c r="C46" s="18"/>
      <c r="D46" s="19"/>
      <c r="E46" s="19"/>
      <c r="F46" s="20"/>
      <c r="G46" s="23"/>
      <c r="H46" s="16"/>
    </row>
    <row r="47" spans="1:9" ht="12" customHeight="1">
      <c r="A47" s="113" t="s">
        <v>21</v>
      </c>
      <c r="B47" s="56" t="s">
        <v>4</v>
      </c>
      <c r="C47" s="60" t="str">
        <f>VLOOKUP(I47,'[1]регистрация'!$D$1:$I$515,2,FALSE)</f>
        <v>Бережная Ксения Сергеевна</v>
      </c>
      <c r="D47" s="46" t="str">
        <f>VLOOKUP(I47,'[1]регистрация'!$D$1:$I$515,3,FALSE)</f>
        <v>23.12.1991, МС</v>
      </c>
      <c r="E47" s="46" t="str">
        <f>VLOOKUP(I47,'[1]регистрация'!$D$1:$I$515,4,FALSE)</f>
        <v>СФО</v>
      </c>
      <c r="F47" s="62" t="str">
        <f>VLOOKUP(I47,'[1]регистрация'!$D$1:$I$515,5,FALSE)</f>
        <v>СФО, Кемеровская, Юрга</v>
      </c>
      <c r="G47" s="78" t="str">
        <f>VLOOKUP(I47,'[1]регистрация'!$D$1:$J$515,7,FALSE)</f>
        <v>Гончаров А.И., Сергеев В.А.</v>
      </c>
      <c r="H47" s="127"/>
      <c r="I47" s="93">
        <v>13</v>
      </c>
    </row>
    <row r="48" spans="1:9" ht="12" customHeight="1">
      <c r="A48" s="114"/>
      <c r="B48" s="57"/>
      <c r="C48" s="61"/>
      <c r="D48" s="47"/>
      <c r="E48" s="47"/>
      <c r="F48" s="63"/>
      <c r="G48" s="79"/>
      <c r="H48" s="127"/>
      <c r="I48" s="93"/>
    </row>
    <row r="49" spans="1:9" ht="12" customHeight="1">
      <c r="A49" s="114"/>
      <c r="B49" s="57" t="s">
        <v>5</v>
      </c>
      <c r="C49" s="58" t="str">
        <f>VLOOKUP(I49,'[1]регистрация'!$D$1:$I$515,2,FALSE)</f>
        <v>Власова Олеся Сергеевна</v>
      </c>
      <c r="D49" s="41" t="str">
        <f>VLOOKUP(I49,'[1]регистрация'!$D$1:$I$515,3,FALSE)</f>
        <v>14.02.1990,  МС</v>
      </c>
      <c r="E49" s="41" t="str">
        <f>VLOOKUP(I49,'[1]регистрация'!$D$1:$I$515,4,FALSE)</f>
        <v>СФО</v>
      </c>
      <c r="F49" s="59" t="str">
        <f>VLOOKUP(I49,'[1]регистрация'!$D$1:$I$515,5,FALSE)</f>
        <v>СФО,Иркутская,Ангарск, ПР</v>
      </c>
      <c r="G49" s="64" t="str">
        <f>VLOOKUP(I49,'[1]регистрация'!$D$1:$J$515,7,FALSE)</f>
        <v>Ефимов Н.Н. Курьерова СВ</v>
      </c>
      <c r="H49" s="127"/>
      <c r="I49" s="93">
        <v>14</v>
      </c>
    </row>
    <row r="50" spans="1:9" ht="12" customHeight="1">
      <c r="A50" s="114"/>
      <c r="B50" s="57"/>
      <c r="C50" s="58"/>
      <c r="D50" s="41"/>
      <c r="E50" s="41"/>
      <c r="F50" s="59"/>
      <c r="G50" s="64"/>
      <c r="H50" s="127"/>
      <c r="I50" s="93"/>
    </row>
    <row r="51" spans="1:9" ht="12" customHeight="1">
      <c r="A51" s="114"/>
      <c r="B51" s="57" t="s">
        <v>6</v>
      </c>
      <c r="C51" s="58" t="str">
        <f>VLOOKUP(I51,'[1]регистрация'!$D$1:$I$515,2,FALSE)</f>
        <v>Мартакова Валерия Вячеславовна</v>
      </c>
      <c r="D51" s="41" t="str">
        <f>VLOOKUP(I51,'[1]регистрация'!$D$1:$I$515,3,FALSE)</f>
        <v>20.07.1995, МС</v>
      </c>
      <c r="E51" s="41" t="str">
        <f>VLOOKUP(I51,'[1]регистрация'!$D$1:$I$515,4,FALSE)</f>
        <v>СФО</v>
      </c>
      <c r="F51" s="59" t="str">
        <f>VLOOKUP(I51,'[1]регистрация'!$D$1:$I$515,5,FALSE)</f>
        <v>Томская, Северск, ОГАУ ШВСМ ТО</v>
      </c>
      <c r="G51" s="64" t="str">
        <f>VLOOKUP(I51,'[1]регистрация'!$D$1:$J$515,7,FALSE)</f>
        <v>Вахмистрова Н.А., Вышегородцев Д.Е.</v>
      </c>
      <c r="H51" s="16"/>
      <c r="I51" s="93">
        <v>15</v>
      </c>
    </row>
    <row r="52" spans="1:9" ht="12" customHeight="1">
      <c r="A52" s="114"/>
      <c r="B52" s="57"/>
      <c r="C52" s="58"/>
      <c r="D52" s="41"/>
      <c r="E52" s="41"/>
      <c r="F52" s="59"/>
      <c r="G52" s="64"/>
      <c r="H52" s="16"/>
      <c r="I52" s="93"/>
    </row>
    <row r="53" spans="1:9" ht="12" customHeight="1">
      <c r="A53" s="114"/>
      <c r="B53" s="57" t="s">
        <v>6</v>
      </c>
      <c r="C53" s="58" t="str">
        <f>VLOOKUP(I53,'[1]регистрация'!$D$1:$I$515,2,FALSE)</f>
        <v>Красильникова Анастасия Александровна</v>
      </c>
      <c r="D53" s="41" t="str">
        <f>VLOOKUP(I53,'[1]регистрация'!$D$1:$I$515,3,FALSE)</f>
        <v>11.03.1994 КМС</v>
      </c>
      <c r="E53" s="41" t="str">
        <f>VLOOKUP(I53,'[1]регистрация'!$D$1:$I$515,4,FALSE)</f>
        <v>СФО</v>
      </c>
      <c r="F53" s="59" t="str">
        <f>VLOOKUP(I53,'[1]регистрация'!$D$1:$I$515,5,FALSE)</f>
        <v>Красноярский Канск</v>
      </c>
      <c r="G53" s="64" t="str">
        <f>VLOOKUP(I53,'[1]регистрация'!$D$1:$J$515,7,FALSE)</f>
        <v>Татару-Коваленко ОВ</v>
      </c>
      <c r="H53" s="16"/>
      <c r="I53" s="93">
        <v>16</v>
      </c>
    </row>
    <row r="54" spans="1:9" ht="12" customHeight="1">
      <c r="A54" s="114"/>
      <c r="B54" s="57"/>
      <c r="C54" s="58"/>
      <c r="D54" s="41"/>
      <c r="E54" s="41"/>
      <c r="F54" s="59"/>
      <c r="G54" s="64"/>
      <c r="H54" s="16"/>
      <c r="I54" s="93"/>
    </row>
    <row r="55" spans="1:8" ht="12" customHeight="1" hidden="1">
      <c r="A55" s="114"/>
      <c r="B55" s="57" t="s">
        <v>14</v>
      </c>
      <c r="C55" s="58"/>
      <c r="D55" s="41"/>
      <c r="E55" s="41"/>
      <c r="F55" s="58"/>
      <c r="G55" s="64"/>
      <c r="H55" s="92" t="s">
        <v>17</v>
      </c>
    </row>
    <row r="56" spans="1:8" ht="12" customHeight="1" hidden="1">
      <c r="A56" s="114"/>
      <c r="B56" s="57"/>
      <c r="C56" s="58"/>
      <c r="D56" s="41"/>
      <c r="E56" s="41"/>
      <c r="F56" s="58"/>
      <c r="G56" s="64"/>
      <c r="H56" s="92"/>
    </row>
    <row r="57" spans="1:8" ht="12" customHeight="1" hidden="1">
      <c r="A57" s="114"/>
      <c r="B57" s="57" t="s">
        <v>14</v>
      </c>
      <c r="C57" s="58"/>
      <c r="D57" s="41"/>
      <c r="E57" s="41"/>
      <c r="F57" s="58"/>
      <c r="G57" s="64"/>
      <c r="H57" s="127"/>
    </row>
    <row r="58" spans="1:8" ht="12" customHeight="1" hidden="1" thickBot="1">
      <c r="A58" s="115"/>
      <c r="B58" s="70"/>
      <c r="C58" s="71"/>
      <c r="D58" s="54"/>
      <c r="E58" s="54"/>
      <c r="F58" s="71"/>
      <c r="G58" s="90"/>
      <c r="H58" s="127"/>
    </row>
    <row r="59" spans="1:8" ht="0.75" customHeight="1" thickBot="1">
      <c r="A59" s="17"/>
      <c r="B59" s="13"/>
      <c r="C59" s="18"/>
      <c r="D59" s="19"/>
      <c r="E59" s="19"/>
      <c r="F59" s="20"/>
      <c r="G59" s="23"/>
      <c r="H59" s="16"/>
    </row>
    <row r="60" spans="1:9" ht="12" customHeight="1">
      <c r="A60" s="107" t="s">
        <v>22</v>
      </c>
      <c r="B60" s="56" t="s">
        <v>4</v>
      </c>
      <c r="C60" s="60" t="str">
        <f>VLOOKUP(I60,'[1]регистрация'!$D$1:$I$515,2,FALSE)</f>
        <v>Щербакова Анна Николаевна</v>
      </c>
      <c r="D60" s="46" t="str">
        <f>VLOOKUP(I60,'[1]регистрация'!$D$1:$I$515,3,FALSE)</f>
        <v>20.09.1988, МС</v>
      </c>
      <c r="E60" s="46" t="str">
        <f>VLOOKUP(I60,'[1]регистрация'!$D$1:$I$515,4,FALSE)</f>
        <v>СФО</v>
      </c>
      <c r="F60" s="62" t="str">
        <f>VLOOKUP(I60,'[1]регистрация'!$D$1:$I$515,5,FALSE)</f>
        <v>СФО, Р.Бурятия, Улан-Удэ, МО</v>
      </c>
      <c r="G60" s="78" t="str">
        <f>VLOOKUP(I60,'[1]регистрация'!$D$1:$J$515,7,FALSE)</f>
        <v> Леликов А.И.</v>
      </c>
      <c r="H60" s="127"/>
      <c r="I60" s="93">
        <v>17</v>
      </c>
    </row>
    <row r="61" spans="1:9" ht="12" customHeight="1">
      <c r="A61" s="108"/>
      <c r="B61" s="57"/>
      <c r="C61" s="61"/>
      <c r="D61" s="47"/>
      <c r="E61" s="47"/>
      <c r="F61" s="63"/>
      <c r="G61" s="79"/>
      <c r="H61" s="127"/>
      <c r="I61" s="93"/>
    </row>
    <row r="62" spans="1:9" ht="12" customHeight="1">
      <c r="A62" s="108"/>
      <c r="B62" s="57" t="s">
        <v>5</v>
      </c>
      <c r="C62" s="58" t="str">
        <f>VLOOKUP(I62,'[1]регистрация'!$D$1:$I$515,2,FALSE)</f>
        <v>Ивановская Дарья Васильевна</v>
      </c>
      <c r="D62" s="41" t="str">
        <f>VLOOKUP(I62,'[1]регистрация'!$D$1:$I$515,3,FALSE)</f>
        <v>21.04.1991, МС</v>
      </c>
      <c r="E62" s="41" t="str">
        <f>VLOOKUP(I62,'[1]регистрация'!$D$1:$I$515,4,FALSE)</f>
        <v>СФО</v>
      </c>
      <c r="F62" s="59" t="str">
        <f>VLOOKUP(I62,'[1]регистрация'!$D$1:$I$515,5,FALSE)</f>
        <v>Омская, Омск, МО, СибГУФК</v>
      </c>
      <c r="G62" s="64" t="str">
        <f>VLOOKUP(I62,'[1]регистрация'!$D$1:$J$515,7,FALSE)</f>
        <v>Шпак Ю.В., Горбунов А.В.</v>
      </c>
      <c r="H62" s="127"/>
      <c r="I62" s="93">
        <v>18</v>
      </c>
    </row>
    <row r="63" spans="1:9" ht="12" customHeight="1">
      <c r="A63" s="108"/>
      <c r="B63" s="57"/>
      <c r="C63" s="58"/>
      <c r="D63" s="41"/>
      <c r="E63" s="41"/>
      <c r="F63" s="59"/>
      <c r="G63" s="64"/>
      <c r="H63" s="127"/>
      <c r="I63" s="93"/>
    </row>
    <row r="64" spans="1:9" ht="12" customHeight="1">
      <c r="A64" s="108"/>
      <c r="B64" s="57" t="s">
        <v>6</v>
      </c>
      <c r="C64" s="58" t="str">
        <f>VLOOKUP(I64,'[1]регистрация'!$D$1:$I$515,2,FALSE)</f>
        <v>Ри Айко Чангиевна</v>
      </c>
      <c r="D64" s="41" t="str">
        <f>VLOOKUP(I64,'[1]регистрация'!$D$1:$I$515,3,FALSE)</f>
        <v>16.02.1994, МС</v>
      </c>
      <c r="E64" s="41" t="str">
        <f>VLOOKUP(I64,'[1]регистрация'!$D$1:$I$515,4,FALSE)</f>
        <v>СФО</v>
      </c>
      <c r="F64" s="59" t="str">
        <f>VLOOKUP(I64,'[1]регистрация'!$D$1:$I$515,5,FALSE)</f>
        <v>Новосибирская, Новосибирск, МО</v>
      </c>
      <c r="G64" s="64" t="str">
        <f>VLOOKUP(I64,'[1]регистрация'!$D$1:$J$515,7,FALSE)</f>
        <v>Орлов АА Завалищев В.С.</v>
      </c>
      <c r="H64" s="16"/>
      <c r="I64" s="93">
        <v>19</v>
      </c>
    </row>
    <row r="65" spans="1:9" ht="12" customHeight="1">
      <c r="A65" s="108"/>
      <c r="B65" s="57"/>
      <c r="C65" s="58"/>
      <c r="D65" s="41"/>
      <c r="E65" s="41"/>
      <c r="F65" s="59"/>
      <c r="G65" s="64"/>
      <c r="H65" s="16"/>
      <c r="I65" s="93"/>
    </row>
    <row r="66" spans="1:9" ht="12" customHeight="1">
      <c r="A66" s="108"/>
      <c r="B66" s="57" t="s">
        <v>6</v>
      </c>
      <c r="C66" s="58" t="str">
        <f>VLOOKUP(I66,'[1]регистрация'!$D$1:$I$515,2,FALSE)</f>
        <v>Шелудякова Марина Олеговна</v>
      </c>
      <c r="D66" s="41" t="str">
        <f>VLOOKUP(I66,'[1]регистрация'!$D$1:$I$515,3,FALSE)</f>
        <v>23.09.1992, МС</v>
      </c>
      <c r="E66" s="41" t="str">
        <f>VLOOKUP(I66,'[1]регистрация'!$D$1:$I$515,4,FALSE)</f>
        <v>СФО</v>
      </c>
      <c r="F66" s="59" t="str">
        <f>VLOOKUP(I66,'[1]регистрация'!$D$1:$I$515,5,FALSE)</f>
        <v>СФО, Алтайский,Барнаул, МО</v>
      </c>
      <c r="G66" s="64" t="str">
        <f>VLOOKUP(I66,'[1]регистрация'!$D$1:$J$515,7,FALSE)</f>
        <v>Тихонова С.Л.</v>
      </c>
      <c r="H66" s="16"/>
      <c r="I66" s="93">
        <v>20</v>
      </c>
    </row>
    <row r="67" spans="1:9" ht="12" customHeight="1">
      <c r="A67" s="108"/>
      <c r="B67" s="57"/>
      <c r="C67" s="58"/>
      <c r="D67" s="41"/>
      <c r="E67" s="41"/>
      <c r="F67" s="59"/>
      <c r="G67" s="64"/>
      <c r="H67" s="16"/>
      <c r="I67" s="93"/>
    </row>
    <row r="68" spans="1:8" ht="12" customHeight="1" hidden="1">
      <c r="A68" s="108"/>
      <c r="B68" s="57" t="s">
        <v>14</v>
      </c>
      <c r="C68" s="66"/>
      <c r="D68" s="44"/>
      <c r="E68" s="44"/>
      <c r="F68" s="44"/>
      <c r="G68" s="77"/>
      <c r="H68" s="127"/>
    </row>
    <row r="69" spans="1:8" ht="12" customHeight="1" hidden="1">
      <c r="A69" s="108"/>
      <c r="B69" s="57"/>
      <c r="C69" s="66"/>
      <c r="D69" s="44"/>
      <c r="E69" s="44"/>
      <c r="F69" s="44"/>
      <c r="G69" s="77"/>
      <c r="H69" s="127"/>
    </row>
    <row r="70" spans="1:8" ht="12" customHeight="1" hidden="1">
      <c r="A70" s="108"/>
      <c r="B70" s="57" t="s">
        <v>14</v>
      </c>
      <c r="C70" s="74"/>
      <c r="D70" s="49"/>
      <c r="E70" s="49"/>
      <c r="F70" s="59"/>
      <c r="G70" s="72"/>
      <c r="H70" s="127"/>
    </row>
    <row r="71" spans="1:8" ht="12" customHeight="1" hidden="1" thickBot="1">
      <c r="A71" s="109"/>
      <c r="B71" s="70"/>
      <c r="C71" s="75"/>
      <c r="D71" s="53"/>
      <c r="E71" s="53"/>
      <c r="F71" s="76"/>
      <c r="G71" s="73"/>
      <c r="H71" s="127"/>
    </row>
    <row r="72" spans="2:8" ht="1.5" customHeight="1" thickBot="1">
      <c r="B72" s="15"/>
      <c r="C72" s="11"/>
      <c r="D72" s="11"/>
      <c r="E72" s="11"/>
      <c r="F72" s="11"/>
      <c r="G72" s="24"/>
      <c r="H72" s="12"/>
    </row>
    <row r="73" spans="1:9" ht="12" customHeight="1">
      <c r="A73" s="107" t="s">
        <v>16</v>
      </c>
      <c r="B73" s="56" t="s">
        <v>4</v>
      </c>
      <c r="C73" s="60" t="str">
        <f>VLOOKUP(I73,'[1]регистрация'!$D$1:$I$515,2,FALSE)</f>
        <v>Трущенко Елизавета Викторовна</v>
      </c>
      <c r="D73" s="46" t="str">
        <f>VLOOKUP(I73,'[1]регистрация'!$D$1:$I$515,3,FALSE)</f>
        <v>18.06.1992, МС</v>
      </c>
      <c r="E73" s="46" t="str">
        <f>VLOOKUP(I73,'[1]регистрация'!$D$1:$I$515,4,FALSE)</f>
        <v>СФО</v>
      </c>
      <c r="F73" s="62" t="str">
        <f>VLOOKUP(I73,'[1]регистрация'!$D$1:$I$515,5,FALSE)</f>
        <v>Омская, Омск, МО</v>
      </c>
      <c r="G73" s="78" t="str">
        <f>VLOOKUP(I73,'[1]регистрация'!$D$1:$J$515,7,FALSE)</f>
        <v>Чекинская А.Ю.</v>
      </c>
      <c r="H73" s="127"/>
      <c r="I73" s="93">
        <v>21</v>
      </c>
    </row>
    <row r="74" spans="1:9" ht="12" customHeight="1">
      <c r="A74" s="108"/>
      <c r="B74" s="57"/>
      <c r="C74" s="61"/>
      <c r="D74" s="47"/>
      <c r="E74" s="47"/>
      <c r="F74" s="63"/>
      <c r="G74" s="79"/>
      <c r="H74" s="127"/>
      <c r="I74" s="93"/>
    </row>
    <row r="75" spans="1:9" ht="12" customHeight="1">
      <c r="A75" s="108"/>
      <c r="B75" s="57" t="s">
        <v>5</v>
      </c>
      <c r="C75" s="58" t="str">
        <f>VLOOKUP(I75,'[1]регистрация'!$D$1:$I$515,2,FALSE)</f>
        <v>Птиченко Вера Вадимовна</v>
      </c>
      <c r="D75" s="41" t="str">
        <f>VLOOKUP(I75,'[1]регистрация'!$D$1:$I$515,3,FALSE)</f>
        <v>28.09.1995, КМС</v>
      </c>
      <c r="E75" s="41" t="str">
        <f>VLOOKUP(I75,'[1]регистрация'!$D$1:$I$515,4,FALSE)</f>
        <v>СФО</v>
      </c>
      <c r="F75" s="59" t="str">
        <f>VLOOKUP(I75,'[1]регистрация'!$D$1:$I$515,5,FALSE)</f>
        <v>Новосибирская, Новосибирск, МО</v>
      </c>
      <c r="G75" s="64" t="str">
        <f>VLOOKUP(I75,'[1]регистрация'!$D$1:$J$515,7,FALSE)</f>
        <v>Казаков А.Н.</v>
      </c>
      <c r="H75" s="127"/>
      <c r="I75" s="93">
        <v>22</v>
      </c>
    </row>
    <row r="76" spans="1:9" ht="12" customHeight="1">
      <c r="A76" s="108"/>
      <c r="B76" s="57"/>
      <c r="C76" s="58"/>
      <c r="D76" s="41"/>
      <c r="E76" s="41"/>
      <c r="F76" s="59"/>
      <c r="G76" s="64"/>
      <c r="H76" s="127"/>
      <c r="I76" s="93"/>
    </row>
    <row r="77" spans="1:9" ht="12" customHeight="1">
      <c r="A77" s="108"/>
      <c r="B77" s="57" t="s">
        <v>6</v>
      </c>
      <c r="C77" s="58" t="str">
        <f>VLOOKUP(I77,'[1]регистрация'!$D$1:$I$515,2,FALSE)</f>
        <v>Мамедова Наталья Олеговна</v>
      </c>
      <c r="D77" s="41" t="str">
        <f>VLOOKUP(I77,'[1]регистрация'!$D$1:$I$515,3,FALSE)</f>
        <v>02.10.1993, 1р</v>
      </c>
      <c r="E77" s="41" t="str">
        <f>VLOOKUP(I77,'[1]регистрация'!$D$1:$I$515,4,FALSE)</f>
        <v>СФО</v>
      </c>
      <c r="F77" s="59" t="str">
        <f>VLOOKUP(I77,'[1]регистрация'!$D$1:$I$515,5,FALSE)</f>
        <v>СФО, Алтайский, Барнаул, МО</v>
      </c>
      <c r="G77" s="64" t="str">
        <f>VLOOKUP(I77,'[1]регистрация'!$D$1:$J$515,7,FALSE)</f>
        <v>Тихонова С.Л.</v>
      </c>
      <c r="H77" s="16"/>
      <c r="I77" s="93">
        <v>23</v>
      </c>
    </row>
    <row r="78" spans="1:9" ht="12" customHeight="1">
      <c r="A78" s="108"/>
      <c r="B78" s="57"/>
      <c r="C78" s="58"/>
      <c r="D78" s="41"/>
      <c r="E78" s="41"/>
      <c r="F78" s="59"/>
      <c r="G78" s="64"/>
      <c r="H78" s="16"/>
      <c r="I78" s="93"/>
    </row>
    <row r="79" spans="1:9" ht="12" customHeight="1" hidden="1">
      <c r="A79" s="108"/>
      <c r="B79" s="57" t="s">
        <v>6</v>
      </c>
      <c r="C79" s="58" t="e">
        <f>VLOOKUP(I79,'[1]регистрация'!$D$1:$I$515,2,FALSE)</f>
        <v>#N/A</v>
      </c>
      <c r="D79" s="41" t="e">
        <f>VLOOKUP(I79,'[1]регистрация'!$D$1:$I$515,3,FALSE)</f>
        <v>#N/A</v>
      </c>
      <c r="E79" s="41" t="e">
        <f>VLOOKUP(I79,'[1]регистрация'!$D$1:$I$515,4,FALSE)</f>
        <v>#N/A</v>
      </c>
      <c r="F79" s="59" t="e">
        <f>VLOOKUP(I79,'[1]регистрация'!$D$1:$I$515,5,FALSE)</f>
        <v>#N/A</v>
      </c>
      <c r="G79" s="64" t="e">
        <f>VLOOKUP(I79,'[1]регистрация'!$D$1:$J$515,7,FALSE)</f>
        <v>#N/A</v>
      </c>
      <c r="H79" s="16"/>
      <c r="I79" s="93">
        <v>24</v>
      </c>
    </row>
    <row r="80" spans="1:9" ht="12" customHeight="1" hidden="1">
      <c r="A80" s="108"/>
      <c r="B80" s="57"/>
      <c r="C80" s="58"/>
      <c r="D80" s="41"/>
      <c r="E80" s="41"/>
      <c r="F80" s="59"/>
      <c r="G80" s="64"/>
      <c r="H80" s="16"/>
      <c r="I80" s="93"/>
    </row>
    <row r="81" spans="1:8" ht="12" customHeight="1" hidden="1">
      <c r="A81" s="108"/>
      <c r="B81" s="57" t="s">
        <v>14</v>
      </c>
      <c r="C81" s="66"/>
      <c r="D81" s="44"/>
      <c r="E81" s="44"/>
      <c r="F81" s="44"/>
      <c r="G81" s="77"/>
      <c r="H81" s="127"/>
    </row>
    <row r="82" spans="1:8" ht="12" customHeight="1" hidden="1">
      <c r="A82" s="108"/>
      <c r="B82" s="57"/>
      <c r="C82" s="66"/>
      <c r="D82" s="44"/>
      <c r="E82" s="44"/>
      <c r="F82" s="44"/>
      <c r="G82" s="77"/>
      <c r="H82" s="127"/>
    </row>
    <row r="83" spans="1:8" ht="12" customHeight="1" hidden="1">
      <c r="A83" s="108"/>
      <c r="B83" s="57" t="s">
        <v>14</v>
      </c>
      <c r="C83" s="66"/>
      <c r="D83" s="44"/>
      <c r="E83" s="44"/>
      <c r="F83" s="41"/>
      <c r="G83" s="77"/>
      <c r="H83" s="127"/>
    </row>
    <row r="84" spans="1:8" ht="12" customHeight="1" hidden="1" thickBot="1">
      <c r="A84" s="109"/>
      <c r="B84" s="70"/>
      <c r="C84" s="67"/>
      <c r="D84" s="52"/>
      <c r="E84" s="52"/>
      <c r="F84" s="54"/>
      <c r="G84" s="85"/>
      <c r="H84" s="127"/>
    </row>
    <row r="85" spans="2:8" ht="2.25" customHeight="1" thickBot="1">
      <c r="B85" s="14"/>
      <c r="C85" s="10"/>
      <c r="D85" s="10"/>
      <c r="E85" s="10"/>
      <c r="F85" s="10"/>
      <c r="G85" s="25"/>
      <c r="H85" s="12"/>
    </row>
    <row r="86" spans="1:9" ht="12" customHeight="1">
      <c r="A86" s="113" t="s">
        <v>23</v>
      </c>
      <c r="B86" s="56" t="s">
        <v>4</v>
      </c>
      <c r="C86" s="60" t="str">
        <f>VLOOKUP(I86,'[1]регистрация'!$D$1:$I$515,2,FALSE)</f>
        <v>Тропина Инна Владимировна</v>
      </c>
      <c r="D86" s="46" t="str">
        <f>VLOOKUP(I86,'[1]регистрация'!$D$1:$I$515,3,FALSE)</f>
        <v>05.05.1990, МС</v>
      </c>
      <c r="E86" s="46" t="str">
        <f>VLOOKUP(I86,'[1]регистрация'!$D$1:$I$515,4,FALSE)</f>
        <v>СФО</v>
      </c>
      <c r="F86" s="62" t="str">
        <f>VLOOKUP(I86,'[1]регистрация'!$D$1:$I$515,5,FALSE)</f>
        <v>СФО, Новосибирская, Новосибирск, МО</v>
      </c>
      <c r="G86" s="78" t="str">
        <f>VLOOKUP(I86,'[1]регистрация'!$D$1:$J$515,7,FALSE)</f>
        <v>Немцев Геннадий Николаевич</v>
      </c>
      <c r="H86" s="127"/>
      <c r="I86" s="93">
        <v>25</v>
      </c>
    </row>
    <row r="87" spans="1:9" ht="12" customHeight="1">
      <c r="A87" s="114"/>
      <c r="B87" s="57"/>
      <c r="C87" s="61"/>
      <c r="D87" s="47"/>
      <c r="E87" s="47"/>
      <c r="F87" s="63"/>
      <c r="G87" s="79"/>
      <c r="H87" s="127"/>
      <c r="I87" s="93"/>
    </row>
    <row r="88" spans="1:9" ht="12" customHeight="1">
      <c r="A88" s="114"/>
      <c r="B88" s="57" t="s">
        <v>5</v>
      </c>
      <c r="C88" s="58" t="str">
        <f>VLOOKUP(I88,'[1]регистрация'!$D$1:$I$515,2,FALSE)</f>
        <v>Чемерская Анна Владимировна</v>
      </c>
      <c r="D88" s="41" t="str">
        <f>VLOOKUP(I88,'[1]регистрация'!$D$1:$I$515,3,FALSE)</f>
        <v>08.08.1994, КМС</v>
      </c>
      <c r="E88" s="41" t="str">
        <f>VLOOKUP(I88,'[1]регистрация'!$D$1:$I$515,4,FALSE)</f>
        <v>СФО</v>
      </c>
      <c r="F88" s="59" t="str">
        <f>VLOOKUP(I88,'[1]регистрация'!$D$1:$I$515,5,FALSE)</f>
        <v>Новосибирская, Новосибирск, МО</v>
      </c>
      <c r="G88" s="64" t="str">
        <f>VLOOKUP(I88,'[1]регистрация'!$D$1:$J$515,7,FALSE)</f>
        <v>Орлов АА Завалищев В.С.</v>
      </c>
      <c r="H88" s="127"/>
      <c r="I88" s="93">
        <v>26</v>
      </c>
    </row>
    <row r="89" spans="1:9" ht="12" customHeight="1">
      <c r="A89" s="114"/>
      <c r="B89" s="57"/>
      <c r="C89" s="58"/>
      <c r="D89" s="41"/>
      <c r="E89" s="41"/>
      <c r="F89" s="59"/>
      <c r="G89" s="64"/>
      <c r="H89" s="127"/>
      <c r="I89" s="93"/>
    </row>
    <row r="90" spans="1:9" ht="12" customHeight="1">
      <c r="A90" s="114"/>
      <c r="B90" s="57" t="s">
        <v>6</v>
      </c>
      <c r="C90" s="58" t="str">
        <f>VLOOKUP(I90,'[1]регистрация'!$D$1:$I$515,2,FALSE)</f>
        <v>Нецветаева Ирина Андреевна</v>
      </c>
      <c r="D90" s="41" t="str">
        <f>VLOOKUP(I90,'[1]регистрация'!$D$1:$I$515,3,FALSE)</f>
        <v>02.06.1992, КМС</v>
      </c>
      <c r="E90" s="41" t="str">
        <f>VLOOKUP(I90,'[1]регистрация'!$D$1:$I$515,4,FALSE)</f>
        <v>СФО</v>
      </c>
      <c r="F90" s="59" t="str">
        <f>VLOOKUP(I90,'[1]регистрация'!$D$1:$I$515,5,FALSE)</f>
        <v>Алтайский, Бийск, МО</v>
      </c>
      <c r="G90" s="64" t="str">
        <f>VLOOKUP(I90,'[1]регистрация'!$D$1:$J$515,7,FALSE)</f>
        <v>Дурыманов Н.В., Шалюта П.В.</v>
      </c>
      <c r="H90" s="16"/>
      <c r="I90" s="93">
        <v>27</v>
      </c>
    </row>
    <row r="91" spans="1:9" ht="12" customHeight="1">
      <c r="A91" s="114"/>
      <c r="B91" s="57"/>
      <c r="C91" s="58"/>
      <c r="D91" s="41"/>
      <c r="E91" s="41"/>
      <c r="F91" s="59"/>
      <c r="G91" s="64"/>
      <c r="H91" s="16"/>
      <c r="I91" s="93"/>
    </row>
    <row r="92" spans="1:9" ht="12" customHeight="1">
      <c r="A92" s="114"/>
      <c r="B92" s="57" t="s">
        <v>6</v>
      </c>
      <c r="C92" s="58" t="str">
        <f>VLOOKUP(I92,'[1]регистрация'!$D$1:$I$515,2,FALSE)</f>
        <v>Сосукевич Марина Павловна</v>
      </c>
      <c r="D92" s="41" t="str">
        <f>VLOOKUP(I92,'[1]регистрация'!$D$1:$I$515,3,FALSE)</f>
        <v>15.06.1994 КМС</v>
      </c>
      <c r="E92" s="41" t="str">
        <f>VLOOKUP(I92,'[1]регистрация'!$D$1:$I$515,4,FALSE)</f>
        <v>СФО</v>
      </c>
      <c r="F92" s="59" t="str">
        <f>VLOOKUP(I92,'[1]регистрация'!$D$1:$I$515,5,FALSE)</f>
        <v>Омская Омск</v>
      </c>
      <c r="G92" s="64" t="str">
        <f>VLOOKUP(I92,'[1]регистрация'!$D$1:$J$515,7,FALSE)</f>
        <v>Чекинская А</v>
      </c>
      <c r="H92" s="16"/>
      <c r="I92" s="93">
        <v>28</v>
      </c>
    </row>
    <row r="93" spans="1:9" ht="12" customHeight="1">
      <c r="A93" s="114"/>
      <c r="B93" s="57"/>
      <c r="C93" s="58"/>
      <c r="D93" s="41"/>
      <c r="E93" s="41"/>
      <c r="F93" s="59"/>
      <c r="G93" s="64"/>
      <c r="H93" s="16"/>
      <c r="I93" s="93"/>
    </row>
    <row r="94" spans="1:8" ht="12" customHeight="1" hidden="1">
      <c r="A94" s="114"/>
      <c r="B94" s="57" t="s">
        <v>14</v>
      </c>
      <c r="C94" s="58"/>
      <c r="D94" s="42"/>
      <c r="E94" s="42"/>
      <c r="F94" s="66"/>
      <c r="G94" s="64"/>
      <c r="H94" s="127"/>
    </row>
    <row r="95" spans="1:8" ht="12" customHeight="1" hidden="1">
      <c r="A95" s="114"/>
      <c r="B95" s="57"/>
      <c r="C95" s="58"/>
      <c r="D95" s="43"/>
      <c r="E95" s="43"/>
      <c r="F95" s="66"/>
      <c r="G95" s="65"/>
      <c r="H95" s="127"/>
    </row>
    <row r="96" spans="1:8" ht="12" customHeight="1" hidden="1">
      <c r="A96" s="114"/>
      <c r="B96" s="57" t="s">
        <v>14</v>
      </c>
      <c r="C96" s="58"/>
      <c r="D96" s="41"/>
      <c r="E96" s="41"/>
      <c r="F96" s="58"/>
      <c r="G96" s="64"/>
      <c r="H96" s="127"/>
    </row>
    <row r="97" spans="1:8" ht="12" customHeight="1" hidden="1" thickBot="1">
      <c r="A97" s="115"/>
      <c r="B97" s="70"/>
      <c r="C97" s="71"/>
      <c r="D97" s="54"/>
      <c r="E97" s="54"/>
      <c r="F97" s="71"/>
      <c r="G97" s="90"/>
      <c r="H97" s="127"/>
    </row>
    <row r="98" spans="2:8" ht="1.5" customHeight="1" thickBot="1">
      <c r="B98" s="14"/>
      <c r="C98" s="10"/>
      <c r="D98" s="10"/>
      <c r="E98" s="10"/>
      <c r="F98" s="10"/>
      <c r="G98" s="25"/>
      <c r="H98" s="12"/>
    </row>
    <row r="99" spans="1:9" ht="12" customHeight="1">
      <c r="A99" s="119" t="s">
        <v>24</v>
      </c>
      <c r="B99" s="56" t="s">
        <v>4</v>
      </c>
      <c r="C99" s="60" t="str">
        <f>VLOOKUP(I99,'[1]регистрация'!$D$1:$I$515,2,FALSE)</f>
        <v>Петренко Надежда Юрьевна</v>
      </c>
      <c r="D99" s="46" t="str">
        <f>VLOOKUP(I99,'[1]регистрация'!$D$1:$I$515,3,FALSE)</f>
        <v>01.02.1990 КМС</v>
      </c>
      <c r="E99" s="46" t="str">
        <f>VLOOKUP(I99,'[1]регистрация'!$D$1:$I$515,4,FALSE)</f>
        <v>СФО</v>
      </c>
      <c r="F99" s="62" t="str">
        <f>VLOOKUP(I99,'[1]регистрация'!$D$1:$I$515,5,FALSE)</f>
        <v>СФО Красноярский Шарыпово</v>
      </c>
      <c r="G99" s="78" t="str">
        <f>VLOOKUP(I99,'[1]регистрация'!$D$1:$J$515,7,FALSE)</f>
        <v>Бут ПМ</v>
      </c>
      <c r="H99" s="127"/>
      <c r="I99" s="93">
        <v>29</v>
      </c>
    </row>
    <row r="100" spans="1:9" ht="12" customHeight="1">
      <c r="A100" s="120"/>
      <c r="B100" s="57"/>
      <c r="C100" s="61"/>
      <c r="D100" s="47"/>
      <c r="E100" s="47"/>
      <c r="F100" s="63"/>
      <c r="G100" s="79"/>
      <c r="H100" s="127"/>
      <c r="I100" s="93"/>
    </row>
    <row r="101" spans="1:9" ht="12" customHeight="1">
      <c r="A101" s="120"/>
      <c r="B101" s="57" t="s">
        <v>5</v>
      </c>
      <c r="C101" s="58" t="str">
        <f>VLOOKUP(I101,'[1]регистрация'!$D$1:$I$515,2,FALSE)</f>
        <v>Колесникова Ксения Юрьевна</v>
      </c>
      <c r="D101" s="41" t="str">
        <f>VLOOKUP(I101,'[1]регистрация'!$D$1:$I$515,3,FALSE)</f>
        <v>08.08.1993, КМС</v>
      </c>
      <c r="E101" s="41" t="str">
        <f>VLOOKUP(I101,'[1]регистрация'!$D$1:$I$515,4,FALSE)</f>
        <v>СФО</v>
      </c>
      <c r="F101" s="59" t="str">
        <f>VLOOKUP(I101,'[1]регистрация'!$D$1:$I$515,5,FALSE)</f>
        <v>Омская, Омск, МО</v>
      </c>
      <c r="G101" s="64" t="str">
        <f>VLOOKUP(I101,'[1]регистрация'!$D$1:$J$515,7,FALSE)</f>
        <v>Галиева Р.Ф.</v>
      </c>
      <c r="H101" s="127"/>
      <c r="I101" s="93">
        <v>30</v>
      </c>
    </row>
    <row r="102" spans="1:9" ht="12" customHeight="1">
      <c r="A102" s="120"/>
      <c r="B102" s="57"/>
      <c r="C102" s="58"/>
      <c r="D102" s="41"/>
      <c r="E102" s="41"/>
      <c r="F102" s="59"/>
      <c r="G102" s="64"/>
      <c r="H102" s="127"/>
      <c r="I102" s="93"/>
    </row>
    <row r="103" spans="1:9" ht="12" customHeight="1" hidden="1">
      <c r="A103" s="120"/>
      <c r="B103" s="57" t="s">
        <v>6</v>
      </c>
      <c r="C103" s="58" t="e">
        <f>VLOOKUP(I103,'[1]регистрация'!$D$1:$I$515,2,FALSE)</f>
        <v>#N/A</v>
      </c>
      <c r="D103" s="41" t="e">
        <f>VLOOKUP(I103,'[1]регистрация'!$D$1:$I$515,3,FALSE)</f>
        <v>#N/A</v>
      </c>
      <c r="E103" s="41" t="e">
        <f>VLOOKUP(I103,'[1]регистрация'!$D$1:$I$515,4,FALSE)</f>
        <v>#N/A</v>
      </c>
      <c r="F103" s="59" t="e">
        <f>VLOOKUP(I103,'[1]регистрация'!$D$1:$I$515,5,FALSE)</f>
        <v>#N/A</v>
      </c>
      <c r="G103" s="64" t="e">
        <f>VLOOKUP(I103,'[1]регистрация'!$D$1:$J$515,7,FALSE)</f>
        <v>#N/A</v>
      </c>
      <c r="H103" s="16"/>
      <c r="I103" s="93">
        <v>31</v>
      </c>
    </row>
    <row r="104" spans="1:9" ht="12" customHeight="1" hidden="1">
      <c r="A104" s="120"/>
      <c r="B104" s="57"/>
      <c r="C104" s="58"/>
      <c r="D104" s="41"/>
      <c r="E104" s="41"/>
      <c r="F104" s="59"/>
      <c r="G104" s="64"/>
      <c r="H104" s="16"/>
      <c r="I104" s="93"/>
    </row>
    <row r="105" spans="1:9" ht="12" customHeight="1" hidden="1">
      <c r="A105" s="120"/>
      <c r="B105" s="57" t="s">
        <v>6</v>
      </c>
      <c r="C105" s="58" t="e">
        <f>VLOOKUP(I105,'[1]регистрация'!$D$1:$I$515,2,FALSE)</f>
        <v>#N/A</v>
      </c>
      <c r="D105" s="41" t="e">
        <f>VLOOKUP(I105,'[1]регистрация'!$D$1:$I$515,3,FALSE)</f>
        <v>#N/A</v>
      </c>
      <c r="E105" s="41" t="e">
        <f>VLOOKUP(I105,'[1]регистрация'!$D$1:$I$515,4,FALSE)</f>
        <v>#N/A</v>
      </c>
      <c r="F105" s="59" t="e">
        <f>VLOOKUP(I105,'[1]регистрация'!$D$1:$I$515,5,FALSE)</f>
        <v>#N/A</v>
      </c>
      <c r="G105" s="64" t="e">
        <f>VLOOKUP(I105,'[1]регистрация'!$D$1:$J$515,7,FALSE)</f>
        <v>#N/A</v>
      </c>
      <c r="H105" s="16"/>
      <c r="I105" s="93">
        <v>32</v>
      </c>
    </row>
    <row r="106" spans="1:9" ht="12" customHeight="1" hidden="1">
      <c r="A106" s="120"/>
      <c r="B106" s="57"/>
      <c r="C106" s="58"/>
      <c r="D106" s="41"/>
      <c r="E106" s="41"/>
      <c r="F106" s="59"/>
      <c r="G106" s="64"/>
      <c r="H106" s="16"/>
      <c r="I106" s="93"/>
    </row>
    <row r="107" spans="1:8" ht="12" customHeight="1" hidden="1">
      <c r="A107" s="120"/>
      <c r="B107" s="57" t="s">
        <v>14</v>
      </c>
      <c r="C107" s="74"/>
      <c r="D107" s="48"/>
      <c r="E107" s="48"/>
      <c r="F107" s="74"/>
      <c r="G107" s="72"/>
      <c r="H107" s="127"/>
    </row>
    <row r="108" spans="1:8" ht="12" customHeight="1" hidden="1">
      <c r="A108" s="120"/>
      <c r="B108" s="57"/>
      <c r="C108" s="74"/>
      <c r="D108" s="49"/>
      <c r="E108" s="49"/>
      <c r="F108" s="74"/>
      <c r="G108" s="72"/>
      <c r="H108" s="127"/>
    </row>
    <row r="109" spans="1:8" ht="12" customHeight="1" hidden="1">
      <c r="A109" s="120"/>
      <c r="B109" s="57" t="s">
        <v>14</v>
      </c>
      <c r="C109" s="88"/>
      <c r="D109" s="50"/>
      <c r="E109" s="50"/>
      <c r="F109" s="88"/>
      <c r="G109" s="68"/>
      <c r="H109" s="127"/>
    </row>
    <row r="110" spans="1:8" ht="12" customHeight="1" hidden="1" thickBot="1">
      <c r="A110" s="121"/>
      <c r="B110" s="70"/>
      <c r="C110" s="89"/>
      <c r="D110" s="51"/>
      <c r="E110" s="51"/>
      <c r="F110" s="89"/>
      <c r="G110" s="69"/>
      <c r="H110" s="127"/>
    </row>
    <row r="111" spans="2:8" ht="0.75" customHeight="1" thickBot="1">
      <c r="B111" s="14"/>
      <c r="C111" s="10"/>
      <c r="D111" s="10"/>
      <c r="E111" s="10"/>
      <c r="F111" s="10"/>
      <c r="G111" s="25"/>
      <c r="H111" s="12"/>
    </row>
    <row r="112" spans="1:9" ht="12" customHeight="1">
      <c r="A112" s="122" t="s">
        <v>26</v>
      </c>
      <c r="B112" s="56" t="s">
        <v>4</v>
      </c>
      <c r="C112" s="60" t="str">
        <f>VLOOKUP(I112,'[1]регистрация'!$D$1:$I$515,2,FALSE)</f>
        <v>Лиив Валерия Игоревна</v>
      </c>
      <c r="D112" s="46" t="str">
        <f>VLOOKUP(I112,'[1]регистрация'!$D$1:$I$515,3,FALSE)</f>
        <v>11.03.1994, КМС</v>
      </c>
      <c r="E112" s="46" t="str">
        <f>VLOOKUP(I112,'[1]регистрация'!$D$1:$I$515,4,FALSE)</f>
        <v>СФО</v>
      </c>
      <c r="F112" s="62" t="str">
        <f>VLOOKUP(I112,'[1]регистрация'!$D$1:$I$515,5,FALSE)</f>
        <v>СФО, Красноярский, Красноярск, МО</v>
      </c>
      <c r="G112" s="78" t="str">
        <f>VLOOKUP(I112,'[1]регистрация'!$D$1:$J$515,7,FALSE)</f>
        <v>Калентьев В.И.</v>
      </c>
      <c r="H112" s="127"/>
      <c r="I112" s="93">
        <v>33</v>
      </c>
    </row>
    <row r="113" spans="1:9" ht="12" customHeight="1">
      <c r="A113" s="123"/>
      <c r="B113" s="57"/>
      <c r="C113" s="61"/>
      <c r="D113" s="47"/>
      <c r="E113" s="47"/>
      <c r="F113" s="63"/>
      <c r="G113" s="79"/>
      <c r="H113" s="127"/>
      <c r="I113" s="93"/>
    </row>
    <row r="114" spans="1:9" ht="12" customHeight="1" hidden="1">
      <c r="A114" s="123"/>
      <c r="B114" s="57" t="s">
        <v>5</v>
      </c>
      <c r="C114" s="58" t="e">
        <f>VLOOKUP(I114,'[1]регистрация'!$D$1:$I$515,2,FALSE)</f>
        <v>#N/A</v>
      </c>
      <c r="D114" s="41" t="e">
        <f>VLOOKUP(I114,'[1]регистрация'!$D$1:$I$515,3,FALSE)</f>
        <v>#N/A</v>
      </c>
      <c r="E114" s="41" t="e">
        <f>VLOOKUP(I114,'[1]регистрация'!$D$1:$I$515,4,FALSE)</f>
        <v>#N/A</v>
      </c>
      <c r="F114" s="59" t="e">
        <f>VLOOKUP(I114,'[1]регистрация'!$D$1:$I$515,5,FALSE)</f>
        <v>#N/A</v>
      </c>
      <c r="G114" s="64" t="e">
        <f>VLOOKUP(I114,'[1]регистрация'!$D$1:$J$515,7,FALSE)</f>
        <v>#N/A</v>
      </c>
      <c r="H114" s="127"/>
      <c r="I114" s="93">
        <v>34</v>
      </c>
    </row>
    <row r="115" spans="1:9" ht="12" customHeight="1" hidden="1">
      <c r="A115" s="123"/>
      <c r="B115" s="57"/>
      <c r="C115" s="58"/>
      <c r="D115" s="41"/>
      <c r="E115" s="41"/>
      <c r="F115" s="59"/>
      <c r="G115" s="64"/>
      <c r="H115" s="127"/>
      <c r="I115" s="93"/>
    </row>
    <row r="116" spans="1:9" ht="12" customHeight="1" hidden="1">
      <c r="A116" s="123"/>
      <c r="B116" s="57" t="s">
        <v>6</v>
      </c>
      <c r="C116" s="58" t="e">
        <f>VLOOKUP(I116,'[1]регистрация'!$D$1:$I$515,2,FALSE)</f>
        <v>#N/A</v>
      </c>
      <c r="D116" s="41" t="e">
        <f>VLOOKUP(I116,'[1]регистрация'!$D$1:$I$515,3,FALSE)</f>
        <v>#N/A</v>
      </c>
      <c r="E116" s="41" t="e">
        <f>VLOOKUP(I116,'[1]регистрация'!$D$1:$I$515,4,FALSE)</f>
        <v>#N/A</v>
      </c>
      <c r="F116" s="59" t="e">
        <f>VLOOKUP(I116,'[1]регистрация'!$D$1:$I$515,5,FALSE)</f>
        <v>#N/A</v>
      </c>
      <c r="G116" s="64" t="e">
        <f>VLOOKUP(I116,'[1]регистрация'!$D$1:$J$515,7,FALSE)</f>
        <v>#N/A</v>
      </c>
      <c r="H116" s="16"/>
      <c r="I116" s="93">
        <v>35</v>
      </c>
    </row>
    <row r="117" spans="1:9" ht="12" customHeight="1" hidden="1">
      <c r="A117" s="123"/>
      <c r="B117" s="57"/>
      <c r="C117" s="58"/>
      <c r="D117" s="41"/>
      <c r="E117" s="41"/>
      <c r="F117" s="59"/>
      <c r="G117" s="64"/>
      <c r="H117" s="16"/>
      <c r="I117" s="93"/>
    </row>
    <row r="118" spans="1:9" ht="12" customHeight="1" hidden="1">
      <c r="A118" s="123"/>
      <c r="B118" s="57" t="s">
        <v>6</v>
      </c>
      <c r="C118" s="58" t="e">
        <f>VLOOKUP(I118,'[1]регистрация'!$D$1:$I$515,2,FALSE)</f>
        <v>#N/A</v>
      </c>
      <c r="D118" s="41" t="e">
        <f>VLOOKUP(I118,'[1]регистрация'!$D$1:$I$515,3,FALSE)</f>
        <v>#N/A</v>
      </c>
      <c r="E118" s="41" t="e">
        <f>VLOOKUP(I118,'[1]регистрация'!$D$1:$I$515,4,FALSE)</f>
        <v>#N/A</v>
      </c>
      <c r="F118" s="59" t="e">
        <f>VLOOKUP(I118,'[1]регистрация'!$D$1:$I$515,5,FALSE)</f>
        <v>#N/A</v>
      </c>
      <c r="G118" s="64" t="e">
        <f>VLOOKUP(I118,'[1]регистрация'!$D$1:$J$515,7,FALSE)</f>
        <v>#N/A</v>
      </c>
      <c r="H118" s="16"/>
      <c r="I118" s="93">
        <v>36</v>
      </c>
    </row>
    <row r="119" spans="1:9" ht="12" customHeight="1" hidden="1">
      <c r="A119" s="123"/>
      <c r="B119" s="57"/>
      <c r="C119" s="58"/>
      <c r="D119" s="41"/>
      <c r="E119" s="41"/>
      <c r="F119" s="59"/>
      <c r="G119" s="64"/>
      <c r="H119" s="16"/>
      <c r="I119" s="93"/>
    </row>
    <row r="120" spans="1:8" ht="12" customHeight="1" hidden="1">
      <c r="A120" s="123"/>
      <c r="B120" s="57" t="s">
        <v>14</v>
      </c>
      <c r="C120" s="58"/>
      <c r="D120" s="42"/>
      <c r="E120" s="42"/>
      <c r="F120" s="66"/>
      <c r="G120" s="64"/>
      <c r="H120" s="127"/>
    </row>
    <row r="121" spans="1:8" ht="12" customHeight="1" hidden="1">
      <c r="A121" s="123"/>
      <c r="B121" s="57"/>
      <c r="C121" s="58"/>
      <c r="D121" s="43"/>
      <c r="E121" s="43"/>
      <c r="F121" s="66"/>
      <c r="G121" s="65"/>
      <c r="H121" s="127"/>
    </row>
    <row r="122" spans="1:8" ht="12" customHeight="1" hidden="1">
      <c r="A122" s="123"/>
      <c r="B122" s="57" t="s">
        <v>15</v>
      </c>
      <c r="C122" s="66"/>
      <c r="D122" s="44"/>
      <c r="E122" s="44"/>
      <c r="F122" s="66"/>
      <c r="G122" s="81"/>
      <c r="H122" s="127"/>
    </row>
    <row r="123" spans="1:8" ht="12" customHeight="1" hidden="1" thickBot="1">
      <c r="A123" s="124"/>
      <c r="B123" s="70"/>
      <c r="C123" s="67"/>
      <c r="D123" s="45"/>
      <c r="E123" s="45"/>
      <c r="F123" s="67"/>
      <c r="G123" s="82"/>
      <c r="H123" s="127"/>
    </row>
    <row r="124" spans="2:8" ht="0.75" customHeight="1">
      <c r="B124" s="14"/>
      <c r="C124" s="10"/>
      <c r="D124" s="10"/>
      <c r="E124" s="10"/>
      <c r="F124" s="10"/>
      <c r="G124" s="25"/>
      <c r="H124" s="12"/>
    </row>
    <row r="125" spans="1:9" ht="12" customHeight="1" hidden="1">
      <c r="A125" s="116" t="s">
        <v>25</v>
      </c>
      <c r="B125" s="56" t="s">
        <v>4</v>
      </c>
      <c r="C125" s="60" t="e">
        <f>VLOOKUP(I125,'[1]регистрация'!$D$1:$I$515,2,FALSE)</f>
        <v>#N/A</v>
      </c>
      <c r="D125" s="46" t="e">
        <f>VLOOKUP(I125,'[1]регистрация'!$D$1:$I$515,3,FALSE)</f>
        <v>#N/A</v>
      </c>
      <c r="E125" s="46" t="e">
        <f>VLOOKUP(I125,'[1]регистрация'!$D$1:$I$515,4,FALSE)</f>
        <v>#N/A</v>
      </c>
      <c r="F125" s="62" t="e">
        <f>VLOOKUP(I125,'[1]регистрация'!$D$1:$I$515,5,FALSE)</f>
        <v>#N/A</v>
      </c>
      <c r="G125" s="78" t="e">
        <f>VLOOKUP(I125,'[1]регистрация'!$D$1:$J$515,7,FALSE)</f>
        <v>#N/A</v>
      </c>
      <c r="H125" s="127"/>
      <c r="I125" s="93">
        <v>37</v>
      </c>
    </row>
    <row r="126" spans="1:9" ht="12" customHeight="1" hidden="1">
      <c r="A126" s="117"/>
      <c r="B126" s="57"/>
      <c r="C126" s="61"/>
      <c r="D126" s="47"/>
      <c r="E126" s="47"/>
      <c r="F126" s="63"/>
      <c r="G126" s="79"/>
      <c r="H126" s="127"/>
      <c r="I126" s="93"/>
    </row>
    <row r="127" spans="1:9" ht="12" customHeight="1" hidden="1">
      <c r="A127" s="117"/>
      <c r="B127" s="57" t="s">
        <v>5</v>
      </c>
      <c r="C127" s="58" t="e">
        <f>VLOOKUP(I127,'[1]регистрация'!$D$1:$I$515,2,FALSE)</f>
        <v>#N/A</v>
      </c>
      <c r="D127" s="41" t="e">
        <f>VLOOKUP(I127,'[1]регистрация'!$D$1:$I$515,3,FALSE)</f>
        <v>#N/A</v>
      </c>
      <c r="E127" s="41" t="e">
        <f>VLOOKUP(I127,'[1]регистрация'!$D$1:$I$515,4,FALSE)</f>
        <v>#N/A</v>
      </c>
      <c r="F127" s="59" t="e">
        <f>VLOOKUP(I127,'[1]регистрация'!$D$1:$I$515,5,FALSE)</f>
        <v>#N/A</v>
      </c>
      <c r="G127" s="58" t="e">
        <f>VLOOKUP(I127,'[1]регистрация'!$D$1:$J$515,7,FALSE)</f>
        <v>#N/A</v>
      </c>
      <c r="H127" s="127"/>
      <c r="I127" s="93">
        <v>38</v>
      </c>
    </row>
    <row r="128" spans="1:9" ht="12" customHeight="1" hidden="1">
      <c r="A128" s="117"/>
      <c r="B128" s="57"/>
      <c r="C128" s="58"/>
      <c r="D128" s="41"/>
      <c r="E128" s="41"/>
      <c r="F128" s="59"/>
      <c r="G128" s="58"/>
      <c r="H128" s="127"/>
      <c r="I128" s="93"/>
    </row>
    <row r="129" spans="1:9" ht="12" customHeight="1" hidden="1">
      <c r="A129" s="117"/>
      <c r="B129" s="57" t="s">
        <v>6</v>
      </c>
      <c r="C129" s="58" t="e">
        <f>VLOOKUP(I129,'[1]регистрация'!$D$1:$I$515,2,FALSE)</f>
        <v>#N/A</v>
      </c>
      <c r="D129" s="41" t="e">
        <f>VLOOKUP(I129,'[1]регистрация'!$D$1:$I$515,3,FALSE)</f>
        <v>#N/A</v>
      </c>
      <c r="E129" s="41" t="e">
        <f>VLOOKUP(I129,'[1]регистрация'!$D$1:$I$515,4,FALSE)</f>
        <v>#N/A</v>
      </c>
      <c r="F129" s="59" t="e">
        <f>VLOOKUP(I129,'[1]регистрация'!$D$1:$I$515,5,FALSE)</f>
        <v>#N/A</v>
      </c>
      <c r="G129" s="58" t="e">
        <f>VLOOKUP(I129,'[1]регистрация'!$D$1:$J$515,7,FALSE)</f>
        <v>#N/A</v>
      </c>
      <c r="H129" s="16"/>
      <c r="I129" s="93">
        <v>39</v>
      </c>
    </row>
    <row r="130" spans="1:9" ht="12" customHeight="1" hidden="1">
      <c r="A130" s="117"/>
      <c r="B130" s="57"/>
      <c r="C130" s="58"/>
      <c r="D130" s="41"/>
      <c r="E130" s="41"/>
      <c r="F130" s="59"/>
      <c r="G130" s="58"/>
      <c r="H130" s="16"/>
      <c r="I130" s="93"/>
    </row>
    <row r="131" spans="1:9" ht="12" customHeight="1" hidden="1">
      <c r="A131" s="117"/>
      <c r="B131" s="57" t="s">
        <v>6</v>
      </c>
      <c r="C131" s="58" t="e">
        <f>VLOOKUP(I131,'[1]регистрация'!$D$1:$I$515,2,FALSE)</f>
        <v>#N/A</v>
      </c>
      <c r="D131" s="41" t="e">
        <f>VLOOKUP(I131,'[1]регистрация'!$D$1:$I$515,3,FALSE)</f>
        <v>#N/A</v>
      </c>
      <c r="E131" s="41" t="e">
        <f>VLOOKUP(I131,'[1]регистрация'!$D$1:$I$515,4,FALSE)</f>
        <v>#N/A</v>
      </c>
      <c r="F131" s="59" t="e">
        <f>VLOOKUP(I131,'[1]регистрация'!$D$1:$I$515,5,FALSE)</f>
        <v>#N/A</v>
      </c>
      <c r="G131" s="58" t="e">
        <f>VLOOKUP(I131,'[1]регистрация'!$D$1:$J$515,7,FALSE)</f>
        <v>#N/A</v>
      </c>
      <c r="H131" s="16"/>
      <c r="I131" s="93">
        <v>40</v>
      </c>
    </row>
    <row r="132" spans="1:9" ht="12" customHeight="1" hidden="1">
      <c r="A132" s="117"/>
      <c r="B132" s="57"/>
      <c r="C132" s="58"/>
      <c r="D132" s="41"/>
      <c r="E132" s="41"/>
      <c r="F132" s="59"/>
      <c r="G132" s="58"/>
      <c r="H132" s="16"/>
      <c r="I132" s="93"/>
    </row>
    <row r="133" spans="1:8" ht="12" customHeight="1" hidden="1">
      <c r="A133" s="117"/>
      <c r="B133" s="57" t="s">
        <v>14</v>
      </c>
      <c r="C133" s="66"/>
      <c r="D133" s="44"/>
      <c r="E133" s="31"/>
      <c r="F133" s="66"/>
      <c r="G133" s="77"/>
      <c r="H133" s="127"/>
    </row>
    <row r="134" spans="1:8" ht="12" customHeight="1" hidden="1">
      <c r="A134" s="117"/>
      <c r="B134" s="57"/>
      <c r="C134" s="66"/>
      <c r="D134" s="44"/>
      <c r="E134" s="31"/>
      <c r="F134" s="66"/>
      <c r="G134" s="77"/>
      <c r="H134" s="127"/>
    </row>
    <row r="135" spans="1:8" ht="12" customHeight="1" hidden="1">
      <c r="A135" s="117"/>
      <c r="B135" s="57" t="s">
        <v>14</v>
      </c>
      <c r="C135" s="66"/>
      <c r="D135" s="44"/>
      <c r="E135" s="31"/>
      <c r="F135" s="66"/>
      <c r="G135" s="77"/>
      <c r="H135" s="127"/>
    </row>
    <row r="136" spans="1:8" ht="12" customHeight="1" hidden="1" thickBot="1">
      <c r="A136" s="118"/>
      <c r="B136" s="70"/>
      <c r="C136" s="67"/>
      <c r="D136" s="52"/>
      <c r="E136" s="32"/>
      <c r="F136" s="67"/>
      <c r="G136" s="85"/>
      <c r="H136" s="127"/>
    </row>
    <row r="137" spans="2:7" ht="9" customHeight="1">
      <c r="B137" s="13"/>
      <c r="C137" s="3"/>
      <c r="D137" s="4"/>
      <c r="E137" s="4"/>
      <c r="F137" s="5"/>
      <c r="G137" s="3"/>
    </row>
    <row r="138" spans="1:7" ht="12" customHeight="1" hidden="1">
      <c r="A138" s="104" t="s">
        <v>10</v>
      </c>
      <c r="B138" s="112" t="s">
        <v>4</v>
      </c>
      <c r="C138" s="125"/>
      <c r="D138" s="46"/>
      <c r="E138" s="30"/>
      <c r="F138" s="62"/>
      <c r="G138" s="78"/>
    </row>
    <row r="139" spans="1:7" ht="12" customHeight="1" hidden="1">
      <c r="A139" s="105"/>
      <c r="B139" s="94"/>
      <c r="C139" s="92"/>
      <c r="D139" s="41"/>
      <c r="E139" s="28"/>
      <c r="F139" s="59"/>
      <c r="G139" s="64"/>
    </row>
    <row r="140" spans="1:7" ht="12" customHeight="1" hidden="1">
      <c r="A140" s="105"/>
      <c r="B140" s="94" t="s">
        <v>5</v>
      </c>
      <c r="C140" s="92"/>
      <c r="D140" s="41"/>
      <c r="E140" s="28"/>
      <c r="F140" s="59"/>
      <c r="G140" s="64"/>
    </row>
    <row r="141" spans="1:7" ht="12" customHeight="1" hidden="1">
      <c r="A141" s="105"/>
      <c r="B141" s="94"/>
      <c r="C141" s="92"/>
      <c r="D141" s="41"/>
      <c r="E141" s="28"/>
      <c r="F141" s="59"/>
      <c r="G141" s="64"/>
    </row>
    <row r="142" spans="1:7" ht="12" customHeight="1" hidden="1">
      <c r="A142" s="105"/>
      <c r="B142" s="94" t="s">
        <v>6</v>
      </c>
      <c r="C142" s="92"/>
      <c r="D142" s="41"/>
      <c r="E142" s="28"/>
      <c r="F142" s="59"/>
      <c r="G142" s="64"/>
    </row>
    <row r="143" spans="1:7" ht="12" customHeight="1" hidden="1">
      <c r="A143" s="105"/>
      <c r="B143" s="94"/>
      <c r="C143" s="92"/>
      <c r="D143" s="41"/>
      <c r="E143" s="28"/>
      <c r="F143" s="59"/>
      <c r="G143" s="64"/>
    </row>
    <row r="144" spans="1:7" ht="12" customHeight="1" hidden="1">
      <c r="A144" s="105"/>
      <c r="B144" s="94" t="s">
        <v>6</v>
      </c>
      <c r="C144" s="92"/>
      <c r="D144" s="41"/>
      <c r="E144" s="28"/>
      <c r="F144" s="59"/>
      <c r="G144" s="64"/>
    </row>
    <row r="145" spans="1:7" ht="12" customHeight="1" hidden="1" thickBot="1">
      <c r="A145" s="106"/>
      <c r="B145" s="95"/>
      <c r="C145" s="126"/>
      <c r="D145" s="54"/>
      <c r="E145" s="29"/>
      <c r="F145" s="76"/>
      <c r="G145" s="90"/>
    </row>
    <row r="146" spans="2:7" ht="12" customHeight="1" hidden="1" thickBot="1">
      <c r="B146" s="14"/>
      <c r="C146" s="10"/>
      <c r="D146" s="10"/>
      <c r="E146" s="10"/>
      <c r="F146" s="10"/>
      <c r="G146" s="10"/>
    </row>
    <row r="147" spans="1:7" ht="12" customHeight="1" hidden="1">
      <c r="A147" s="104" t="s">
        <v>11</v>
      </c>
      <c r="B147" s="112" t="s">
        <v>4</v>
      </c>
      <c r="C147" s="125"/>
      <c r="D147" s="46"/>
      <c r="E147" s="30"/>
      <c r="F147" s="62"/>
      <c r="G147" s="78"/>
    </row>
    <row r="148" spans="1:7" ht="12" customHeight="1" hidden="1">
      <c r="A148" s="105"/>
      <c r="B148" s="94"/>
      <c r="C148" s="92"/>
      <c r="D148" s="41"/>
      <c r="E148" s="28"/>
      <c r="F148" s="59"/>
      <c r="G148" s="64"/>
    </row>
    <row r="149" spans="1:7" ht="12" customHeight="1" hidden="1">
      <c r="A149" s="105"/>
      <c r="B149" s="94" t="s">
        <v>5</v>
      </c>
      <c r="C149" s="92"/>
      <c r="D149" s="41"/>
      <c r="E149" s="28"/>
      <c r="F149" s="59"/>
      <c r="G149" s="64"/>
    </row>
    <row r="150" spans="1:7" ht="12" customHeight="1" hidden="1">
      <c r="A150" s="105"/>
      <c r="B150" s="94"/>
      <c r="C150" s="92"/>
      <c r="D150" s="41"/>
      <c r="E150" s="28"/>
      <c r="F150" s="59"/>
      <c r="G150" s="64"/>
    </row>
    <row r="151" spans="1:7" ht="12" customHeight="1" hidden="1">
      <c r="A151" s="105"/>
      <c r="B151" s="94" t="s">
        <v>6</v>
      </c>
      <c r="C151" s="92"/>
      <c r="D151" s="41"/>
      <c r="E151" s="28"/>
      <c r="F151" s="59"/>
      <c r="G151" s="64"/>
    </row>
    <row r="152" spans="1:7" ht="12" customHeight="1" hidden="1">
      <c r="A152" s="105"/>
      <c r="B152" s="94"/>
      <c r="C152" s="92"/>
      <c r="D152" s="41"/>
      <c r="E152" s="28"/>
      <c r="F152" s="59"/>
      <c r="G152" s="64"/>
    </row>
    <row r="153" spans="1:7" ht="12" customHeight="1" hidden="1">
      <c r="A153" s="105"/>
      <c r="B153" s="94" t="s">
        <v>6</v>
      </c>
      <c r="C153" s="92"/>
      <c r="D153" s="41"/>
      <c r="E153" s="28"/>
      <c r="F153" s="59"/>
      <c r="G153" s="64"/>
    </row>
    <row r="154" spans="1:7" ht="12" customHeight="1" hidden="1" thickBot="1">
      <c r="A154" s="106"/>
      <c r="B154" s="95"/>
      <c r="C154" s="126"/>
      <c r="D154" s="54"/>
      <c r="E154" s="29"/>
      <c r="F154" s="76"/>
      <c r="G154" s="90"/>
    </row>
    <row r="155" spans="2:7" ht="12" customHeight="1">
      <c r="B155" s="2"/>
      <c r="C155" s="3"/>
      <c r="D155" s="4"/>
      <c r="E155" s="4"/>
      <c r="F155" s="5"/>
      <c r="G155" s="3"/>
    </row>
    <row r="156" spans="2:7" ht="9" customHeight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С.Ю.Аткунов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 Г-Алтайск/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Д.Е.Вышегородцев</v>
      </c>
      <c r="G159" s="7"/>
    </row>
    <row r="160" spans="3:7" ht="12" customHeight="1">
      <c r="C160" s="1"/>
      <c r="F160" t="str">
        <f>'[1]реквизиты'!$G$10</f>
        <v>/г.Северск/</v>
      </c>
      <c r="G160" s="8"/>
    </row>
    <row r="165" ht="12.75">
      <c r="R165" t="s">
        <v>13</v>
      </c>
    </row>
  </sheetData>
  <sheetProtection/>
  <mergeCells count="503">
    <mergeCell ref="E109:E110"/>
    <mergeCell ref="E112:E113"/>
    <mergeCell ref="E114:E115"/>
    <mergeCell ref="E131:E132"/>
    <mergeCell ref="E120:E121"/>
    <mergeCell ref="E122:E123"/>
    <mergeCell ref="E125:E126"/>
    <mergeCell ref="E127:E128"/>
    <mergeCell ref="E86:E87"/>
    <mergeCell ref="E88:E89"/>
    <mergeCell ref="E90:E91"/>
    <mergeCell ref="E99:E100"/>
    <mergeCell ref="E101:E102"/>
    <mergeCell ref="E107:E108"/>
    <mergeCell ref="E40:E41"/>
    <mergeCell ref="E42:E43"/>
    <mergeCell ref="E44:E45"/>
    <mergeCell ref="E47:E48"/>
    <mergeCell ref="E64:E65"/>
    <mergeCell ref="E66:E67"/>
    <mergeCell ref="G127:G128"/>
    <mergeCell ref="C125:C126"/>
    <mergeCell ref="F125:F126"/>
    <mergeCell ref="E129:E130"/>
    <mergeCell ref="E12:E13"/>
    <mergeCell ref="E14:E15"/>
    <mergeCell ref="E16:E17"/>
    <mergeCell ref="E18:E19"/>
    <mergeCell ref="E29:E30"/>
    <mergeCell ref="E31:E32"/>
    <mergeCell ref="G120:G121"/>
    <mergeCell ref="F122:F123"/>
    <mergeCell ref="G118:G119"/>
    <mergeCell ref="F127:F128"/>
    <mergeCell ref="B125:B126"/>
    <mergeCell ref="G131:G132"/>
    <mergeCell ref="B131:B132"/>
    <mergeCell ref="C131:C132"/>
    <mergeCell ref="D131:D132"/>
    <mergeCell ref="F131:F132"/>
    <mergeCell ref="F109:F110"/>
    <mergeCell ref="F112:F113"/>
    <mergeCell ref="G109:G110"/>
    <mergeCell ref="D118:D119"/>
    <mergeCell ref="F118:F119"/>
    <mergeCell ref="E116:E117"/>
    <mergeCell ref="E118:E119"/>
    <mergeCell ref="D112:D113"/>
    <mergeCell ref="D114:D115"/>
    <mergeCell ref="G114:G115"/>
    <mergeCell ref="G116:G117"/>
    <mergeCell ref="F116:F117"/>
    <mergeCell ref="G103:G104"/>
    <mergeCell ref="C90:C91"/>
    <mergeCell ref="D90:D91"/>
    <mergeCell ref="D92:D93"/>
    <mergeCell ref="C99:C100"/>
    <mergeCell ref="C94:C95"/>
    <mergeCell ref="F94:F95"/>
    <mergeCell ref="E92:E93"/>
    <mergeCell ref="B92:B93"/>
    <mergeCell ref="G105:G106"/>
    <mergeCell ref="D105:D106"/>
    <mergeCell ref="D101:D102"/>
    <mergeCell ref="C103:C104"/>
    <mergeCell ref="D103:D104"/>
    <mergeCell ref="B96:B97"/>
    <mergeCell ref="C96:C97"/>
    <mergeCell ref="E103:E104"/>
    <mergeCell ref="E105:E106"/>
    <mergeCell ref="G90:G91"/>
    <mergeCell ref="F77:F78"/>
    <mergeCell ref="B90:B91"/>
    <mergeCell ref="B79:B80"/>
    <mergeCell ref="C79:C80"/>
    <mergeCell ref="F81:F82"/>
    <mergeCell ref="F79:F80"/>
    <mergeCell ref="E79:E80"/>
    <mergeCell ref="E81:E82"/>
    <mergeCell ref="E83:E84"/>
    <mergeCell ref="B70:B71"/>
    <mergeCell ref="B73:B74"/>
    <mergeCell ref="D70:D71"/>
    <mergeCell ref="C73:C74"/>
    <mergeCell ref="D73:D74"/>
    <mergeCell ref="G79:G80"/>
    <mergeCell ref="G75:G76"/>
    <mergeCell ref="E70:E71"/>
    <mergeCell ref="G77:G78"/>
    <mergeCell ref="G70:G71"/>
    <mergeCell ref="C70:C71"/>
    <mergeCell ref="F70:F71"/>
    <mergeCell ref="E73:E74"/>
    <mergeCell ref="E75:E76"/>
    <mergeCell ref="E77:E78"/>
    <mergeCell ref="D75:D76"/>
    <mergeCell ref="F51:F52"/>
    <mergeCell ref="G51:G52"/>
    <mergeCell ref="F66:F67"/>
    <mergeCell ref="D64:D65"/>
    <mergeCell ref="E51:E52"/>
    <mergeCell ref="E53:E54"/>
    <mergeCell ref="E55:E56"/>
    <mergeCell ref="E57:E58"/>
    <mergeCell ref="E60:E61"/>
    <mergeCell ref="E62:E63"/>
    <mergeCell ref="C68:C69"/>
    <mergeCell ref="C62:C63"/>
    <mergeCell ref="C55:C56"/>
    <mergeCell ref="G62:G63"/>
    <mergeCell ref="G68:G69"/>
    <mergeCell ref="G66:G67"/>
    <mergeCell ref="G60:G61"/>
    <mergeCell ref="F64:F65"/>
    <mergeCell ref="G64:G65"/>
    <mergeCell ref="E68:E69"/>
    <mergeCell ref="B49:B50"/>
    <mergeCell ref="B51:B52"/>
    <mergeCell ref="C51:C52"/>
    <mergeCell ref="D51:D52"/>
    <mergeCell ref="C49:C50"/>
    <mergeCell ref="D79:D80"/>
    <mergeCell ref="B60:B61"/>
    <mergeCell ref="C60:C61"/>
    <mergeCell ref="B53:B54"/>
    <mergeCell ref="C53:C54"/>
    <mergeCell ref="C16:C17"/>
    <mergeCell ref="C18:C19"/>
    <mergeCell ref="G40:G41"/>
    <mergeCell ref="H34:H35"/>
    <mergeCell ref="H23:H24"/>
    <mergeCell ref="G38:G39"/>
    <mergeCell ref="H29:H30"/>
    <mergeCell ref="G36:G37"/>
    <mergeCell ref="C40:C41"/>
    <mergeCell ref="D40:D41"/>
    <mergeCell ref="D14:D15"/>
    <mergeCell ref="F14:F15"/>
    <mergeCell ref="H135:H136"/>
    <mergeCell ref="H120:H121"/>
    <mergeCell ref="H122:H123"/>
    <mergeCell ref="H127:H128"/>
    <mergeCell ref="H125:H126"/>
    <mergeCell ref="H133:H134"/>
    <mergeCell ref="D53:D54"/>
    <mergeCell ref="F53:F54"/>
    <mergeCell ref="G27:G28"/>
    <mergeCell ref="G29:G30"/>
    <mergeCell ref="F29:F30"/>
    <mergeCell ref="D29:D30"/>
    <mergeCell ref="C29:C30"/>
    <mergeCell ref="D25:D26"/>
    <mergeCell ref="C27:C28"/>
    <mergeCell ref="C25:C26"/>
    <mergeCell ref="H75:H76"/>
    <mergeCell ref="H68:H69"/>
    <mergeCell ref="H96:H97"/>
    <mergeCell ref="H83:H84"/>
    <mergeCell ref="H73:H74"/>
    <mergeCell ref="H81:H82"/>
    <mergeCell ref="H70:H71"/>
    <mergeCell ref="B129:B130"/>
    <mergeCell ref="C129:C130"/>
    <mergeCell ref="D129:D130"/>
    <mergeCell ref="H114:H115"/>
    <mergeCell ref="D116:D117"/>
    <mergeCell ref="B118:B119"/>
    <mergeCell ref="C118:C119"/>
    <mergeCell ref="G122:G123"/>
    <mergeCell ref="D120:D121"/>
    <mergeCell ref="F120:F121"/>
    <mergeCell ref="H112:H113"/>
    <mergeCell ref="H57:H58"/>
    <mergeCell ref="H88:H89"/>
    <mergeCell ref="H86:H87"/>
    <mergeCell ref="H99:H100"/>
    <mergeCell ref="H107:H108"/>
    <mergeCell ref="H62:H63"/>
    <mergeCell ref="H101:H102"/>
    <mergeCell ref="H109:H110"/>
    <mergeCell ref="H94:H95"/>
    <mergeCell ref="D125:D126"/>
    <mergeCell ref="H42:H43"/>
    <mergeCell ref="H44:H45"/>
    <mergeCell ref="H47:H48"/>
    <mergeCell ref="H6:H7"/>
    <mergeCell ref="H8:H9"/>
    <mergeCell ref="H12:H13"/>
    <mergeCell ref="H21:H22"/>
    <mergeCell ref="H10:H11"/>
    <mergeCell ref="H18:H19"/>
    <mergeCell ref="D94:D95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G101:G102"/>
    <mergeCell ref="F105:F10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F92:F93"/>
    <mergeCell ref="G86:G87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B68:B69"/>
    <mergeCell ref="C66:C67"/>
    <mergeCell ref="G129:G130"/>
    <mergeCell ref="G73:G74"/>
    <mergeCell ref="F83:F84"/>
    <mergeCell ref="G83:G84"/>
    <mergeCell ref="G94:G95"/>
    <mergeCell ref="G125:G126"/>
    <mergeCell ref="F75:F76"/>
    <mergeCell ref="F73:F74"/>
    <mergeCell ref="D55:D56"/>
    <mergeCell ref="F55:F56"/>
    <mergeCell ref="B64:B65"/>
    <mergeCell ref="C64:C65"/>
    <mergeCell ref="F62:F63"/>
    <mergeCell ref="D68:D69"/>
    <mergeCell ref="B62:B63"/>
    <mergeCell ref="B66:B67"/>
    <mergeCell ref="F68:F69"/>
    <mergeCell ref="D66:D67"/>
    <mergeCell ref="D62:D63"/>
    <mergeCell ref="B55:B56"/>
    <mergeCell ref="G42:G43"/>
    <mergeCell ref="G44:G45"/>
    <mergeCell ref="D60:D61"/>
    <mergeCell ref="F60:F61"/>
    <mergeCell ref="G49:G50"/>
    <mergeCell ref="F44:F45"/>
    <mergeCell ref="D57:D58"/>
    <mergeCell ref="G57:G58"/>
    <mergeCell ref="O30:O31"/>
    <mergeCell ref="H36:H37"/>
    <mergeCell ref="H31:H32"/>
    <mergeCell ref="G55:G56"/>
    <mergeCell ref="H55:H56"/>
    <mergeCell ref="I34:I35"/>
    <mergeCell ref="I36:I37"/>
    <mergeCell ref="G53:G54"/>
    <mergeCell ref="B42:B43"/>
    <mergeCell ref="C42:C43"/>
    <mergeCell ref="D42:D43"/>
    <mergeCell ref="F42:F43"/>
    <mergeCell ref="H60:H61"/>
    <mergeCell ref="G47:G48"/>
    <mergeCell ref="H49:H50"/>
    <mergeCell ref="B57:B58"/>
    <mergeCell ref="C57:C58"/>
    <mergeCell ref="F57:F58"/>
    <mergeCell ref="F40:F41"/>
    <mergeCell ref="B31:B32"/>
    <mergeCell ref="B38:B39"/>
    <mergeCell ref="G34:G35"/>
    <mergeCell ref="D31:D32"/>
    <mergeCell ref="C34:C35"/>
    <mergeCell ref="D34:D35"/>
    <mergeCell ref="C36:C37"/>
    <mergeCell ref="C38:C39"/>
    <mergeCell ref="E38:E39"/>
    <mergeCell ref="C44:C45"/>
    <mergeCell ref="F49:F50"/>
    <mergeCell ref="D49:D50"/>
    <mergeCell ref="D44:D45"/>
    <mergeCell ref="D47:D48"/>
    <mergeCell ref="F47:F48"/>
    <mergeCell ref="C47:C48"/>
    <mergeCell ref="E49:E50"/>
    <mergeCell ref="D38:D39"/>
    <mergeCell ref="F38:F39"/>
    <mergeCell ref="G21:G22"/>
    <mergeCell ref="F21:F22"/>
    <mergeCell ref="F27:F28"/>
    <mergeCell ref="G23:G24"/>
    <mergeCell ref="G25:G26"/>
    <mergeCell ref="E25:E26"/>
    <mergeCell ref="E27:E28"/>
    <mergeCell ref="D27:D28"/>
    <mergeCell ref="F31:F32"/>
    <mergeCell ref="B36:B37"/>
    <mergeCell ref="G31:G32"/>
    <mergeCell ref="C31:C32"/>
    <mergeCell ref="D36:D37"/>
    <mergeCell ref="F36:F37"/>
    <mergeCell ref="F34:F35"/>
    <mergeCell ref="B34:B35"/>
    <mergeCell ref="E34:E35"/>
    <mergeCell ref="E36:E37"/>
    <mergeCell ref="F23:F24"/>
    <mergeCell ref="D12:D13"/>
    <mergeCell ref="D16:D17"/>
    <mergeCell ref="C12:C13"/>
    <mergeCell ref="F16:F17"/>
    <mergeCell ref="F25:F26"/>
    <mergeCell ref="D21:D22"/>
    <mergeCell ref="C21:C22"/>
    <mergeCell ref="E21:E22"/>
    <mergeCell ref="E23:E24"/>
    <mergeCell ref="C10:C11"/>
    <mergeCell ref="B8:B9"/>
    <mergeCell ref="C8:C9"/>
    <mergeCell ref="E8:E9"/>
    <mergeCell ref="E10:E11"/>
    <mergeCell ref="B27:B28"/>
    <mergeCell ref="B10:B11"/>
    <mergeCell ref="C23:C24"/>
    <mergeCell ref="D23:D24"/>
    <mergeCell ref="C14:C15"/>
    <mergeCell ref="D18:D19"/>
    <mergeCell ref="F18:F19"/>
    <mergeCell ref="G12:G13"/>
    <mergeCell ref="G10:G11"/>
    <mergeCell ref="G18:G19"/>
    <mergeCell ref="G14:G15"/>
    <mergeCell ref="D10:D11"/>
    <mergeCell ref="F10:F11"/>
    <mergeCell ref="F12:F13"/>
    <mergeCell ref="G16:G17"/>
    <mergeCell ref="B6:B7"/>
    <mergeCell ref="D6:D7"/>
    <mergeCell ref="F6:F7"/>
    <mergeCell ref="C6:C7"/>
    <mergeCell ref="E6:E7"/>
    <mergeCell ref="G8:G9"/>
    <mergeCell ref="D8:D9"/>
    <mergeCell ref="F8:F9"/>
    <mergeCell ref="G6:G7"/>
    <mergeCell ref="B75:B76"/>
    <mergeCell ref="B77:B78"/>
    <mergeCell ref="B81:B82"/>
    <mergeCell ref="C83:C84"/>
    <mergeCell ref="C81:C82"/>
    <mergeCell ref="C77:C78"/>
    <mergeCell ref="C75:C76"/>
    <mergeCell ref="B83:B84"/>
    <mergeCell ref="G88:G89"/>
    <mergeCell ref="D99:D100"/>
    <mergeCell ref="F99:F100"/>
    <mergeCell ref="G99:G100"/>
    <mergeCell ref="F90:F91"/>
    <mergeCell ref="G92:G93"/>
    <mergeCell ref="F96:F97"/>
    <mergeCell ref="D96:D97"/>
    <mergeCell ref="D88:D89"/>
    <mergeCell ref="F88:F89"/>
    <mergeCell ref="C107:C108"/>
    <mergeCell ref="B109:B110"/>
    <mergeCell ref="D86:D87"/>
    <mergeCell ref="F86:F87"/>
    <mergeCell ref="C88:C89"/>
    <mergeCell ref="C92:C93"/>
    <mergeCell ref="C86:C87"/>
    <mergeCell ref="B86:B87"/>
    <mergeCell ref="E94:E95"/>
    <mergeCell ref="E96:E97"/>
    <mergeCell ref="C101:C102"/>
    <mergeCell ref="B99:B100"/>
    <mergeCell ref="B101:B102"/>
    <mergeCell ref="B105:B106"/>
    <mergeCell ref="C105:C106"/>
    <mergeCell ref="B103:B104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138:A145"/>
    <mergeCell ref="A73:A84"/>
    <mergeCell ref="A86:A97"/>
    <mergeCell ref="A99:A110"/>
    <mergeCell ref="A112:A123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G149:G150"/>
    <mergeCell ref="C151:C152"/>
    <mergeCell ref="D151:D152"/>
    <mergeCell ref="G142:G143"/>
    <mergeCell ref="C144:C145"/>
    <mergeCell ref="D144:D145"/>
    <mergeCell ref="F144:F145"/>
    <mergeCell ref="G144:G145"/>
    <mergeCell ref="C142:C143"/>
    <mergeCell ref="D142:D143"/>
    <mergeCell ref="F147:F148"/>
    <mergeCell ref="A147:A154"/>
    <mergeCell ref="B147:B148"/>
    <mergeCell ref="C147:C148"/>
    <mergeCell ref="D147:D148"/>
    <mergeCell ref="B151:B152"/>
    <mergeCell ref="C149:C150"/>
    <mergeCell ref="D149:D150"/>
    <mergeCell ref="F149:F150"/>
    <mergeCell ref="A5:H5"/>
    <mergeCell ref="G151:G152"/>
    <mergeCell ref="B153:B154"/>
    <mergeCell ref="C153:C154"/>
    <mergeCell ref="D153:D154"/>
    <mergeCell ref="F153:F154"/>
    <mergeCell ref="G153:G154"/>
    <mergeCell ref="F151:F152"/>
    <mergeCell ref="G147:G148"/>
    <mergeCell ref="B149:B150"/>
    <mergeCell ref="I21:I22"/>
    <mergeCell ref="I23:I24"/>
    <mergeCell ref="I25:I26"/>
    <mergeCell ref="I27:I28"/>
    <mergeCell ref="I8:I9"/>
    <mergeCell ref="I10:I11"/>
    <mergeCell ref="I12:I13"/>
    <mergeCell ref="I14:I15"/>
    <mergeCell ref="I51:I52"/>
    <mergeCell ref="I53:I54"/>
    <mergeCell ref="I60:I61"/>
    <mergeCell ref="I62:I63"/>
    <mergeCell ref="I38:I39"/>
    <mergeCell ref="I40:I41"/>
    <mergeCell ref="I47:I48"/>
    <mergeCell ref="I49:I50"/>
    <mergeCell ref="I77:I78"/>
    <mergeCell ref="I79:I80"/>
    <mergeCell ref="I86:I87"/>
    <mergeCell ref="I88:I89"/>
    <mergeCell ref="I64:I65"/>
    <mergeCell ref="I66:I67"/>
    <mergeCell ref="I73:I74"/>
    <mergeCell ref="I75:I76"/>
    <mergeCell ref="I103:I104"/>
    <mergeCell ref="I105:I106"/>
    <mergeCell ref="I112:I113"/>
    <mergeCell ref="I114:I115"/>
    <mergeCell ref="I90:I91"/>
    <mergeCell ref="I92:I93"/>
    <mergeCell ref="I99:I100"/>
    <mergeCell ref="I101:I102"/>
    <mergeCell ref="I129:I130"/>
    <mergeCell ref="I131:I132"/>
    <mergeCell ref="I116:I117"/>
    <mergeCell ref="I118:I119"/>
    <mergeCell ref="I125:I126"/>
    <mergeCell ref="I127:I12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7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2013-12-14T06:34:09Z</cp:lastPrinted>
  <dcterms:created xsi:type="dcterms:W3CDTF">1996-10-08T23:32:33Z</dcterms:created>
  <dcterms:modified xsi:type="dcterms:W3CDTF">2013-12-14T06:34:33Z</dcterms:modified>
  <cp:category/>
  <cp:version/>
  <cp:contentType/>
  <cp:contentStatus/>
</cp:coreProperties>
</file>