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'Лист1'!$A$7:$BH$49</definedName>
    <definedName name="_xlnm.Print_Area" localSheetId="0">'Лист1'!$A$1:$BH$55</definedName>
  </definedNames>
  <calcPr fullCalcOnLoad="1"/>
</workbook>
</file>

<file path=xl/sharedStrings.xml><?xml version="1.0" encoding="utf-8"?>
<sst xmlns="http://schemas.openxmlformats.org/spreadsheetml/2006/main" count="96" uniqueCount="64">
  <si>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</si>
  <si>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</si>
  <si>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</si>
  <si>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</si>
  <si>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</si>
  <si>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</si>
  <si>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</si>
  <si>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</si>
  <si>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</si>
  <si>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</si>
  <si>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</si>
  <si>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</si>
  <si>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</si>
  <si>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</si>
  <si>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</si>
  <si>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</si>
  <si>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</si>
  <si>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</si>
  <si>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</si>
  <si>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Московская</t>
  </si>
  <si>
    <t>Рязанская</t>
  </si>
  <si>
    <t>Тамбовская</t>
  </si>
  <si>
    <t>Тверская</t>
  </si>
  <si>
    <t>Тульская</t>
  </si>
  <si>
    <t>Калининградская</t>
  </si>
  <si>
    <t>Коми</t>
  </si>
  <si>
    <t>Псковская</t>
  </si>
  <si>
    <t>Волгоградская</t>
  </si>
  <si>
    <t>Краснодарский</t>
  </si>
  <si>
    <t>Башкортостан</t>
  </si>
  <si>
    <t>Нижегородская</t>
  </si>
  <si>
    <t>Оренбургская</t>
  </si>
  <si>
    <t>Пензенская</t>
  </si>
  <si>
    <t>Пермский</t>
  </si>
  <si>
    <t>Саратовская</t>
  </si>
  <si>
    <t>Татарстан</t>
  </si>
  <si>
    <t>Чувашская</t>
  </si>
  <si>
    <t>Свердловская</t>
  </si>
  <si>
    <t>Тюменская</t>
  </si>
  <si>
    <t>Челябинская</t>
  </si>
  <si>
    <t>Бурятия</t>
  </si>
  <si>
    <t>Кемеровская</t>
  </si>
  <si>
    <t>Красноярский</t>
  </si>
  <si>
    <t>Новосибирская</t>
  </si>
  <si>
    <t>Омская</t>
  </si>
  <si>
    <t>Приморский</t>
  </si>
  <si>
    <t>Хабаровский</t>
  </si>
  <si>
    <t>Р.Алтай</t>
  </si>
  <si>
    <t>ВСЕРОССИЙСКАЯ ФЕДЕРАЦИЯ САМБО</t>
  </si>
  <si>
    <t>48 кг</t>
  </si>
  <si>
    <t>52 кг</t>
  </si>
  <si>
    <t>56 кг</t>
  </si>
  <si>
    <t>60 кг</t>
  </si>
  <si>
    <t>64 кг</t>
  </si>
  <si>
    <t>68 кг</t>
  </si>
  <si>
    <t>72 кг</t>
  </si>
  <si>
    <t>80 кг</t>
  </si>
  <si>
    <t>св 80</t>
  </si>
  <si>
    <t>Иркутская</t>
  </si>
  <si>
    <t>Камчатский</t>
  </si>
  <si>
    <t>Астраханская</t>
  </si>
  <si>
    <t>Томская</t>
  </si>
  <si>
    <t>Смоленская</t>
  </si>
  <si>
    <t>Новгородская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</si>
</sst>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4" xfId="15" applyFont="1" applyBorder="1" applyAlignment="1">
      <alignment vertical="center" wrapText="1"/>
    </xf>
    <xf numFmtId="0" fontId="6" fillId="0" borderId="15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horizontal="left" vertical="center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" fillId="0" borderId="11" xfId="0" applyFont="1" applyBorder="1" applyAlignment="1">
      <alignment horizontal="left" vertical="center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" fillId="0" borderId="2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0" fillId="0" borderId="29" xfId="0" applyNumberFormat="1" applyFont="1" applyFill="1" applyBorder="1" applyAlignment="1" applyProtection="1">
      <alignment horizontal="center"/>
      <protection hidden="1" locked="0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20" fillId="0" borderId="32" xfId="0" applyNumberFormat="1" applyFont="1" applyFill="1" applyBorder="1" applyAlignment="1" applyProtection="1">
      <alignment horizontal="center"/>
      <protection hidden="1" locked="0"/>
    </xf>
    <xf numFmtId="0" fontId="20" fillId="0" borderId="33" xfId="0" applyNumberFormat="1" applyFont="1" applyFill="1" applyBorder="1" applyAlignment="1" applyProtection="1">
      <alignment horizontal="center"/>
      <protection hidden="1" locked="0"/>
    </xf>
    <xf numFmtId="0" fontId="20" fillId="0" borderId="34" xfId="0" applyNumberFormat="1" applyFont="1" applyFill="1" applyBorder="1" applyAlignment="1" applyProtection="1">
      <alignment horizontal="center"/>
      <protection hidden="1" locked="0"/>
    </xf>
    <xf numFmtId="0" fontId="13" fillId="0" borderId="26" xfId="0" applyFont="1" applyBorder="1" applyAlignment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/>
      <protection hidden="1" locked="0"/>
    </xf>
    <xf numFmtId="0" fontId="20" fillId="0" borderId="36" xfId="0" applyNumberFormat="1" applyFont="1" applyFill="1" applyBorder="1" applyAlignment="1" applyProtection="1">
      <alignment horizontal="center"/>
      <protection hidden="1" locked="0"/>
    </xf>
    <xf numFmtId="0" fontId="20" fillId="0" borderId="37" xfId="0" applyNumberFormat="1" applyFont="1" applyFill="1" applyBorder="1" applyAlignment="1" applyProtection="1">
      <alignment horizontal="center"/>
      <protection hidden="1" locked="0"/>
    </xf>
    <xf numFmtId="0" fontId="20" fillId="0" borderId="38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7" fillId="0" borderId="43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20" fillId="2" borderId="18" xfId="0" applyNumberFormat="1" applyFont="1" applyFill="1" applyBorder="1" applyAlignment="1" applyProtection="1">
      <alignment horizontal="center"/>
      <protection hidden="1" locked="0"/>
    </xf>
    <xf numFmtId="0" fontId="20" fillId="2" borderId="29" xfId="0" applyNumberFormat="1" applyFont="1" applyFill="1" applyBorder="1" applyAlignment="1" applyProtection="1">
      <alignment horizontal="center"/>
      <protection hidden="1" locked="0"/>
    </xf>
    <xf numFmtId="0" fontId="20" fillId="2" borderId="27" xfId="0" applyNumberFormat="1" applyFont="1" applyFill="1" applyBorder="1" applyAlignment="1" applyProtection="1">
      <alignment horizontal="center"/>
      <protection hidden="1" locked="0"/>
    </xf>
    <xf numFmtId="0" fontId="20" fillId="2" borderId="19" xfId="0" applyNumberFormat="1" applyFont="1" applyFill="1" applyBorder="1" applyAlignment="1" applyProtection="1">
      <alignment horizontal="center"/>
      <protection hidden="1" locked="0"/>
    </xf>
    <xf numFmtId="0" fontId="20" fillId="2" borderId="21" xfId="0" applyNumberFormat="1" applyFont="1" applyFill="1" applyBorder="1" applyAlignment="1" applyProtection="1">
      <alignment horizontal="center"/>
      <protection hidden="1" locked="0"/>
    </xf>
    <xf numFmtId="0" fontId="20" fillId="3" borderId="27" xfId="0" applyNumberFormat="1" applyFont="1" applyFill="1" applyBorder="1" applyAlignment="1" applyProtection="1">
      <alignment horizontal="center"/>
      <protection hidden="1" locked="0"/>
    </xf>
    <xf numFmtId="0" fontId="20" fillId="2" borderId="17" xfId="0" applyNumberFormat="1" applyFont="1" applyFill="1" applyBorder="1" applyAlignment="1" applyProtection="1">
      <alignment horizontal="center"/>
      <protection hidden="1" locked="0"/>
    </xf>
    <xf numFmtId="0" fontId="9" fillId="2" borderId="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/>
      <protection hidden="1" locked="0"/>
    </xf>
    <xf numFmtId="0" fontId="20" fillId="2" borderId="23" xfId="0" applyNumberFormat="1" applyFont="1" applyFill="1" applyBorder="1" applyAlignment="1" applyProtection="1">
      <alignment horizontal="center"/>
      <protection hidden="1" locked="0"/>
    </xf>
    <xf numFmtId="0" fontId="20" fillId="2" borderId="20" xfId="0" applyNumberFormat="1" applyFont="1" applyFill="1" applyBorder="1" applyAlignment="1" applyProtection="1">
      <alignment horizontal="center"/>
      <protection hidden="1" locked="0"/>
    </xf>
    <xf numFmtId="0" fontId="9" fillId="2" borderId="24" xfId="0" applyFont="1" applyFill="1" applyBorder="1" applyAlignment="1">
      <alignment horizontal="center" vertical="center"/>
    </xf>
    <xf numFmtId="0" fontId="20" fillId="2" borderId="25" xfId="0" applyNumberFormat="1" applyFont="1" applyFill="1" applyBorder="1" applyAlignment="1" applyProtection="1">
      <alignment horizontal="center"/>
      <protection hidden="1" locked="0"/>
    </xf>
    <xf numFmtId="0" fontId="20" fillId="2" borderId="31" xfId="0" applyNumberFormat="1" applyFont="1" applyFill="1" applyBorder="1" applyAlignment="1" applyProtection="1">
      <alignment horizontal="center"/>
      <protection hidden="1" locked="0"/>
    </xf>
    <xf numFmtId="0" fontId="20" fillId="2" borderId="24" xfId="0" applyNumberFormat="1" applyFont="1" applyFill="1" applyBorder="1" applyAlignment="1" applyProtection="1">
      <alignment horizontal="center"/>
      <protection hidden="1" locked="0"/>
    </xf>
    <xf numFmtId="0" fontId="20" fillId="2" borderId="36" xfId="0" applyNumberFormat="1" applyFont="1" applyFill="1" applyBorder="1" applyAlignment="1" applyProtection="1">
      <alignment horizontal="center"/>
      <protection hidden="1" locked="0"/>
    </xf>
    <xf numFmtId="0" fontId="6" fillId="2" borderId="0" xfId="15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21" fillId="0" borderId="0" xfId="15" applyFont="1" applyAlignment="1" applyProtection="1">
      <alignment horizontal="center"/>
      <protection/>
    </xf>
    <xf numFmtId="0" fontId="24" fillId="4" borderId="46" xfId="15" applyFont="1" applyFill="1" applyBorder="1" applyAlignment="1">
      <alignment horizontal="center" vertical="center" wrapText="1"/>
    </xf>
    <xf numFmtId="0" fontId="24" fillId="4" borderId="14" xfId="15" applyFont="1" applyFill="1" applyBorder="1" applyAlignment="1">
      <alignment horizontal="center" vertical="center" wrapText="1"/>
    </xf>
    <xf numFmtId="0" fontId="24" fillId="4" borderId="15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0" borderId="0" xfId="15" applyFont="1" applyAlignment="1" applyProtection="1">
      <alignment horizontal="center"/>
      <protection/>
    </xf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6" borderId="46" xfId="0" applyNumberFormat="1" applyFont="1" applyFill="1" applyBorder="1" applyAlignment="1">
      <alignment horizontal="center" vertical="center"/>
    </xf>
    <xf numFmtId="0" fontId="10" fillId="6" borderId="14" xfId="0" applyNumberFormat="1" applyFont="1" applyFill="1" applyBorder="1" applyAlignment="1">
      <alignment horizontal="center" vertical="center"/>
    </xf>
    <xf numFmtId="0" fontId="10" fillId="6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7" borderId="7" xfId="0" applyFont="1" applyFill="1" applyBorder="1" applyAlignment="1">
      <alignment horizontal="center" vertical="center" textRotation="90" wrapText="1"/>
    </xf>
    <xf numFmtId="0" fontId="16" fillId="7" borderId="49" xfId="0" applyFont="1" applyFill="1" applyBorder="1" applyAlignment="1">
      <alignment horizontal="center" vertical="center" textRotation="90" wrapText="1"/>
    </xf>
    <xf numFmtId="0" fontId="10" fillId="6" borderId="50" xfId="0" applyNumberFormat="1" applyFont="1" applyFill="1" applyBorder="1" applyAlignment="1">
      <alignment horizontal="center" vertical="center"/>
    </xf>
    <xf numFmtId="0" fontId="10" fillId="6" borderId="4" xfId="0" applyNumberFormat="1" applyFont="1" applyFill="1" applyBorder="1" applyAlignment="1">
      <alignment horizontal="center" vertical="center"/>
    </xf>
    <xf numFmtId="0" fontId="10" fillId="6" borderId="55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61912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6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M55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40" ht="5.2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26"/>
    </row>
    <row r="3" spans="3:60" ht="23.25" customHeight="1" thickBot="1">
      <c r="C3" s="116" t="s">
        <v>15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7"/>
      <c r="U3" s="113" t="str">
        <f>HYPERLINK('[1]реквизиты'!$A$2)</f>
        <v>Чемпионат России по самбо среди женщин (отбор на чемпионат мира)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5"/>
      <c r="AN3" s="36"/>
      <c r="AO3" s="36"/>
      <c r="AP3" s="36"/>
      <c r="AQ3" s="36"/>
      <c r="AR3" s="36"/>
      <c r="AS3" s="36"/>
      <c r="AT3" s="109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4"/>
      <c r="BG3" s="34"/>
      <c r="BH3" s="35"/>
    </row>
    <row r="4" spans="1:53" ht="11.25" customHeight="1" thickBot="1">
      <c r="A4" s="6"/>
      <c r="B4" s="6"/>
      <c r="C4" s="111" t="str">
        <f>HYPERLINK('[1]реквизиты'!$A$3)</f>
        <v>18-23 июня 2013 год  г.Челябинск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37"/>
      <c r="AO4" s="37"/>
      <c r="AP4" s="37"/>
      <c r="AQ4" s="37"/>
      <c r="AR4" s="37"/>
      <c r="AS4" s="37"/>
      <c r="AT4" s="37"/>
      <c r="AU4" s="1"/>
      <c r="AV4" s="1"/>
      <c r="AW4" s="1"/>
      <c r="AX4" s="1"/>
      <c r="AY4" s="1"/>
      <c r="AZ4" s="1"/>
      <c r="BA4" s="1"/>
    </row>
    <row r="5" spans="1:39" ht="13.5" customHeight="1" thickBot="1">
      <c r="A5" s="125" t="s">
        <v>0</v>
      </c>
      <c r="B5" s="128" t="s">
        <v>16</v>
      </c>
      <c r="C5" s="145" t="s">
        <v>8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7"/>
      <c r="AM5" s="148" t="s">
        <v>12</v>
      </c>
    </row>
    <row r="6" spans="1:39" ht="13.5" thickBot="1">
      <c r="A6" s="126"/>
      <c r="B6" s="129"/>
      <c r="C6" s="118" t="s">
        <v>49</v>
      </c>
      <c r="D6" s="119"/>
      <c r="E6" s="119"/>
      <c r="F6" s="120"/>
      <c r="G6" s="118" t="s">
        <v>50</v>
      </c>
      <c r="H6" s="119"/>
      <c r="I6" s="119"/>
      <c r="J6" s="120"/>
      <c r="K6" s="118" t="s">
        <v>51</v>
      </c>
      <c r="L6" s="119"/>
      <c r="M6" s="119"/>
      <c r="N6" s="120"/>
      <c r="O6" s="118" t="s">
        <v>52</v>
      </c>
      <c r="P6" s="119"/>
      <c r="Q6" s="119"/>
      <c r="R6" s="120"/>
      <c r="S6" s="118" t="s">
        <v>53</v>
      </c>
      <c r="T6" s="119"/>
      <c r="U6" s="119"/>
      <c r="V6" s="120"/>
      <c r="W6" s="118" t="s">
        <v>54</v>
      </c>
      <c r="X6" s="119"/>
      <c r="Y6" s="119"/>
      <c r="Z6" s="120"/>
      <c r="AA6" s="118" t="s">
        <v>55</v>
      </c>
      <c r="AB6" s="119"/>
      <c r="AC6" s="119"/>
      <c r="AD6" s="120"/>
      <c r="AE6" s="118" t="s">
        <v>56</v>
      </c>
      <c r="AF6" s="119"/>
      <c r="AG6" s="119"/>
      <c r="AH6" s="120"/>
      <c r="AI6" s="118" t="s">
        <v>57</v>
      </c>
      <c r="AJ6" s="119"/>
      <c r="AK6" s="119"/>
      <c r="AL6" s="120"/>
      <c r="AM6" s="149"/>
    </row>
    <row r="7" spans="1:39" ht="19.5" customHeight="1" thickBot="1">
      <c r="A7" s="127"/>
      <c r="B7" s="130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86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149"/>
    </row>
    <row r="8" spans="1:43" ht="10.5" customHeight="1">
      <c r="A8" s="15">
        <v>1</v>
      </c>
      <c r="B8" s="38" t="s">
        <v>17</v>
      </c>
      <c r="C8" s="39"/>
      <c r="D8" s="40"/>
      <c r="E8" s="92">
        <v>1</v>
      </c>
      <c r="F8" s="41"/>
      <c r="G8" s="39"/>
      <c r="H8" s="40"/>
      <c r="I8" s="40"/>
      <c r="J8" s="41"/>
      <c r="K8" s="39"/>
      <c r="L8" s="40"/>
      <c r="M8" s="40"/>
      <c r="N8" s="41"/>
      <c r="O8" s="39"/>
      <c r="P8" s="40"/>
      <c r="Q8" s="40"/>
      <c r="R8" s="41"/>
      <c r="S8" s="39"/>
      <c r="T8" s="40"/>
      <c r="U8" s="40"/>
      <c r="V8" s="41"/>
      <c r="W8" s="39"/>
      <c r="X8" s="40"/>
      <c r="Y8" s="40"/>
      <c r="Z8" s="41"/>
      <c r="AA8" s="39"/>
      <c r="AB8" s="40"/>
      <c r="AC8" s="40"/>
      <c r="AD8" s="41"/>
      <c r="AE8" s="39"/>
      <c r="AF8" s="40"/>
      <c r="AG8" s="40"/>
      <c r="AH8" s="41"/>
      <c r="AI8" s="39"/>
      <c r="AJ8" s="40"/>
      <c r="AK8" s="40"/>
      <c r="AL8" s="57"/>
      <c r="AM8" s="20">
        <f aca="true" t="shared" si="0" ref="AM8:AM36">SUM(C8:AL8)</f>
        <v>1</v>
      </c>
      <c r="AO8" s="65"/>
      <c r="AP8" s="1"/>
      <c r="AQ8" s="1"/>
    </row>
    <row r="9" spans="1:43" ht="10.5" customHeight="1" thickBot="1">
      <c r="A9" s="14">
        <v>2</v>
      </c>
      <c r="B9" s="38" t="s">
        <v>18</v>
      </c>
      <c r="C9" s="39"/>
      <c r="D9" s="40"/>
      <c r="E9" s="40"/>
      <c r="F9" s="41"/>
      <c r="G9" s="39"/>
      <c r="H9" s="40"/>
      <c r="I9" s="40"/>
      <c r="J9" s="41"/>
      <c r="K9" s="39"/>
      <c r="L9" s="40"/>
      <c r="M9" s="40"/>
      <c r="N9" s="41"/>
      <c r="O9" s="39"/>
      <c r="P9" s="40"/>
      <c r="Q9" s="40"/>
      <c r="R9" s="41"/>
      <c r="S9" s="39"/>
      <c r="T9" s="40"/>
      <c r="U9" s="40"/>
      <c r="V9" s="41"/>
      <c r="W9" s="39"/>
      <c r="X9" s="40"/>
      <c r="Y9" s="40"/>
      <c r="Z9" s="41"/>
      <c r="AA9" s="39"/>
      <c r="AB9" s="40"/>
      <c r="AC9" s="40"/>
      <c r="AD9" s="41"/>
      <c r="AE9" s="39"/>
      <c r="AF9" s="92">
        <v>1</v>
      </c>
      <c r="AG9" s="40"/>
      <c r="AH9" s="41"/>
      <c r="AI9" s="39"/>
      <c r="AJ9" s="40"/>
      <c r="AK9" s="40"/>
      <c r="AL9" s="57"/>
      <c r="AM9" s="20">
        <f t="shared" si="0"/>
        <v>1</v>
      </c>
      <c r="AO9" s="65"/>
      <c r="AP9" s="1"/>
      <c r="AQ9" s="1"/>
    </row>
    <row r="10" spans="1:43" ht="10.5" customHeight="1">
      <c r="A10" s="15">
        <v>3</v>
      </c>
      <c r="B10" s="38" t="s">
        <v>19</v>
      </c>
      <c r="C10" s="39"/>
      <c r="D10" s="40"/>
      <c r="E10" s="40"/>
      <c r="F10" s="41"/>
      <c r="G10" s="39"/>
      <c r="H10" s="40"/>
      <c r="I10" s="40"/>
      <c r="J10" s="41"/>
      <c r="K10" s="39"/>
      <c r="L10" s="92">
        <v>1</v>
      </c>
      <c r="M10" s="40"/>
      <c r="N10" s="41"/>
      <c r="O10" s="39"/>
      <c r="P10" s="40"/>
      <c r="Q10" s="92">
        <v>1</v>
      </c>
      <c r="R10" s="41"/>
      <c r="S10" s="39"/>
      <c r="T10" s="40"/>
      <c r="U10" s="40"/>
      <c r="V10" s="41"/>
      <c r="W10" s="39"/>
      <c r="X10" s="40"/>
      <c r="Y10" s="40"/>
      <c r="Z10" s="41"/>
      <c r="AA10" s="39"/>
      <c r="AB10" s="40"/>
      <c r="AC10" s="40"/>
      <c r="AD10" s="41"/>
      <c r="AE10" s="39"/>
      <c r="AF10" s="40"/>
      <c r="AG10" s="40"/>
      <c r="AH10" s="41"/>
      <c r="AI10" s="39"/>
      <c r="AJ10" s="40"/>
      <c r="AK10" s="40"/>
      <c r="AL10" s="57"/>
      <c r="AM10" s="20">
        <f t="shared" si="0"/>
        <v>2</v>
      </c>
      <c r="AO10" s="65"/>
      <c r="AP10" s="1"/>
      <c r="AQ10" s="1"/>
    </row>
    <row r="11" spans="1:43" ht="10.5" customHeight="1" thickBot="1">
      <c r="A11" s="14">
        <v>4</v>
      </c>
      <c r="B11" s="38" t="s">
        <v>20</v>
      </c>
      <c r="C11" s="39"/>
      <c r="D11" s="40"/>
      <c r="E11" s="40"/>
      <c r="F11" s="41"/>
      <c r="G11" s="39"/>
      <c r="H11" s="40"/>
      <c r="I11" s="40"/>
      <c r="J11" s="41"/>
      <c r="K11" s="39"/>
      <c r="L11" s="40"/>
      <c r="M11" s="40"/>
      <c r="N11" s="41"/>
      <c r="O11" s="39"/>
      <c r="P11" s="40"/>
      <c r="Q11" s="40"/>
      <c r="R11" s="41"/>
      <c r="S11" s="39"/>
      <c r="T11" s="40"/>
      <c r="U11" s="40"/>
      <c r="V11" s="95">
        <v>1</v>
      </c>
      <c r="W11" s="39"/>
      <c r="X11" s="40"/>
      <c r="Y11" s="40"/>
      <c r="Z11" s="41"/>
      <c r="AA11" s="39"/>
      <c r="AB11" s="40"/>
      <c r="AC11" s="40"/>
      <c r="AD11" s="41"/>
      <c r="AE11" s="39"/>
      <c r="AF11" s="40"/>
      <c r="AG11" s="40"/>
      <c r="AH11" s="41"/>
      <c r="AI11" s="39"/>
      <c r="AJ11" s="40"/>
      <c r="AK11" s="40"/>
      <c r="AL11" s="57"/>
      <c r="AM11" s="21">
        <f t="shared" si="0"/>
        <v>1</v>
      </c>
      <c r="AO11" s="66"/>
      <c r="AP11" s="1"/>
      <c r="AQ11" s="1"/>
    </row>
    <row r="12" spans="1:43" ht="10.5" customHeight="1">
      <c r="A12" s="15">
        <v>5</v>
      </c>
      <c r="B12" s="38" t="s">
        <v>21</v>
      </c>
      <c r="C12" s="42"/>
      <c r="D12" s="96">
        <v>1</v>
      </c>
      <c r="E12" s="43"/>
      <c r="F12" s="44"/>
      <c r="G12" s="42"/>
      <c r="H12" s="43"/>
      <c r="I12" s="43"/>
      <c r="J12" s="44"/>
      <c r="K12" s="42"/>
      <c r="L12" s="43"/>
      <c r="M12" s="43"/>
      <c r="N12" s="44"/>
      <c r="O12" s="42"/>
      <c r="P12" s="43"/>
      <c r="Q12" s="43"/>
      <c r="R12" s="44"/>
      <c r="S12" s="42"/>
      <c r="T12" s="43"/>
      <c r="U12" s="43"/>
      <c r="V12" s="44"/>
      <c r="W12" s="42"/>
      <c r="X12" s="43"/>
      <c r="Y12" s="43"/>
      <c r="Z12" s="44"/>
      <c r="AA12" s="42"/>
      <c r="AB12" s="43"/>
      <c r="AC12" s="43"/>
      <c r="AD12" s="44"/>
      <c r="AE12" s="42"/>
      <c r="AF12" s="43"/>
      <c r="AG12" s="43"/>
      <c r="AH12" s="44"/>
      <c r="AI12" s="42"/>
      <c r="AJ12" s="43"/>
      <c r="AK12" s="43"/>
      <c r="AL12" s="61"/>
      <c r="AM12" s="21">
        <f t="shared" si="0"/>
        <v>1</v>
      </c>
      <c r="AO12" s="66"/>
      <c r="AP12" s="1"/>
      <c r="AQ12" s="1"/>
    </row>
    <row r="13" spans="1:43" ht="10.5" customHeight="1" thickBot="1">
      <c r="A13" s="14">
        <v>6</v>
      </c>
      <c r="B13" s="38" t="s">
        <v>22</v>
      </c>
      <c r="C13" s="39"/>
      <c r="D13" s="40"/>
      <c r="E13" s="40"/>
      <c r="F13" s="41"/>
      <c r="G13" s="39"/>
      <c r="H13" s="92">
        <v>1</v>
      </c>
      <c r="I13" s="40"/>
      <c r="J13" s="41"/>
      <c r="K13" s="39"/>
      <c r="L13" s="40"/>
      <c r="M13" s="40"/>
      <c r="N13" s="41"/>
      <c r="O13" s="39"/>
      <c r="P13" s="40"/>
      <c r="Q13" s="40"/>
      <c r="R13" s="41"/>
      <c r="S13" s="39"/>
      <c r="T13" s="40"/>
      <c r="U13" s="40"/>
      <c r="V13" s="41"/>
      <c r="W13" s="98">
        <v>1</v>
      </c>
      <c r="X13" s="40"/>
      <c r="Y13" s="40"/>
      <c r="Z13" s="41"/>
      <c r="AA13" s="39"/>
      <c r="AB13" s="40"/>
      <c r="AC13" s="40"/>
      <c r="AD13" s="41"/>
      <c r="AE13" s="39"/>
      <c r="AF13" s="40"/>
      <c r="AG13" s="40"/>
      <c r="AH13" s="41"/>
      <c r="AI13" s="39"/>
      <c r="AJ13" s="40"/>
      <c r="AK13" s="40"/>
      <c r="AL13" s="57"/>
      <c r="AM13" s="21">
        <f t="shared" si="0"/>
        <v>2</v>
      </c>
      <c r="AO13" s="66"/>
      <c r="AP13" s="1"/>
      <c r="AQ13" s="1"/>
    </row>
    <row r="14" spans="1:43" ht="10.5" customHeight="1">
      <c r="A14" s="15">
        <v>7</v>
      </c>
      <c r="B14" s="38" t="s">
        <v>23</v>
      </c>
      <c r="C14" s="42"/>
      <c r="D14" s="96">
        <v>1</v>
      </c>
      <c r="E14" s="43"/>
      <c r="F14" s="44"/>
      <c r="G14" s="42"/>
      <c r="H14" s="43"/>
      <c r="I14" s="43"/>
      <c r="J14" s="44"/>
      <c r="K14" s="39"/>
      <c r="L14" s="40"/>
      <c r="M14" s="40"/>
      <c r="N14" s="41"/>
      <c r="O14" s="39"/>
      <c r="P14" s="40"/>
      <c r="Q14" s="40"/>
      <c r="R14" s="41"/>
      <c r="S14" s="39"/>
      <c r="T14" s="40"/>
      <c r="U14" s="40"/>
      <c r="V14" s="41"/>
      <c r="W14" s="39"/>
      <c r="X14" s="40"/>
      <c r="Y14" s="40"/>
      <c r="Z14" s="41"/>
      <c r="AA14" s="39"/>
      <c r="AB14" s="40"/>
      <c r="AC14" s="40"/>
      <c r="AD14" s="41"/>
      <c r="AE14" s="39"/>
      <c r="AF14" s="40"/>
      <c r="AG14" s="40"/>
      <c r="AH14" s="41"/>
      <c r="AI14" s="39"/>
      <c r="AJ14" s="40"/>
      <c r="AK14" s="40"/>
      <c r="AL14" s="57"/>
      <c r="AM14" s="21">
        <f t="shared" si="0"/>
        <v>1</v>
      </c>
      <c r="AO14" s="66"/>
      <c r="AP14" s="1"/>
      <c r="AQ14" s="1"/>
    </row>
    <row r="15" spans="1:43" ht="10.5" customHeight="1" thickBot="1">
      <c r="A15" s="14">
        <v>8</v>
      </c>
      <c r="B15" s="45" t="s">
        <v>62</v>
      </c>
      <c r="C15" s="46"/>
      <c r="D15" s="47"/>
      <c r="E15" s="47"/>
      <c r="F15" s="48"/>
      <c r="G15" s="46"/>
      <c r="H15" s="47"/>
      <c r="I15" s="47"/>
      <c r="J15" s="48"/>
      <c r="K15" s="46"/>
      <c r="L15" s="47"/>
      <c r="M15" s="47"/>
      <c r="N15" s="48"/>
      <c r="O15" s="46"/>
      <c r="P15" s="47"/>
      <c r="Q15" s="47"/>
      <c r="R15" s="48"/>
      <c r="S15" s="46"/>
      <c r="T15" s="47"/>
      <c r="U15" s="47"/>
      <c r="V15" s="48"/>
      <c r="W15" s="102">
        <v>1</v>
      </c>
      <c r="X15" s="47"/>
      <c r="Y15" s="47"/>
      <c r="Z15" s="48"/>
      <c r="AA15" s="46"/>
      <c r="AB15" s="107">
        <v>1</v>
      </c>
      <c r="AC15" s="47"/>
      <c r="AD15" s="48"/>
      <c r="AE15" s="102">
        <v>1</v>
      </c>
      <c r="AF15" s="47"/>
      <c r="AG15" s="47"/>
      <c r="AH15" s="48"/>
      <c r="AI15" s="46"/>
      <c r="AJ15" s="47"/>
      <c r="AK15" s="47"/>
      <c r="AL15" s="59"/>
      <c r="AM15" s="60">
        <f t="shared" si="0"/>
        <v>3</v>
      </c>
      <c r="AO15" s="66"/>
      <c r="AP15" s="1"/>
      <c r="AQ15" s="1"/>
    </row>
    <row r="16" spans="1:43" ht="10.5" customHeight="1">
      <c r="A16" s="15">
        <v>9</v>
      </c>
      <c r="B16" s="38" t="s">
        <v>63</v>
      </c>
      <c r="C16" s="39"/>
      <c r="D16" s="40"/>
      <c r="E16" s="40"/>
      <c r="F16" s="41"/>
      <c r="G16" s="39"/>
      <c r="H16" s="40"/>
      <c r="I16" s="40"/>
      <c r="J16" s="41"/>
      <c r="K16" s="42"/>
      <c r="L16" s="43"/>
      <c r="M16" s="43"/>
      <c r="N16" s="44"/>
      <c r="O16" s="42"/>
      <c r="P16" s="43"/>
      <c r="Q16" s="43"/>
      <c r="R16" s="44"/>
      <c r="S16" s="42"/>
      <c r="T16" s="43"/>
      <c r="U16" s="43"/>
      <c r="V16" s="44"/>
      <c r="W16" s="42"/>
      <c r="X16" s="96">
        <v>1</v>
      </c>
      <c r="Y16" s="43"/>
      <c r="Z16" s="44"/>
      <c r="AA16" s="103">
        <v>1</v>
      </c>
      <c r="AB16" s="43"/>
      <c r="AC16" s="43"/>
      <c r="AD16" s="44"/>
      <c r="AE16" s="42"/>
      <c r="AF16" s="43"/>
      <c r="AG16" s="43"/>
      <c r="AH16" s="44"/>
      <c r="AI16" s="42"/>
      <c r="AJ16" s="43"/>
      <c r="AK16" s="43"/>
      <c r="AL16" s="44"/>
      <c r="AM16" s="21">
        <f t="shared" si="0"/>
        <v>2</v>
      </c>
      <c r="AO16" s="66"/>
      <c r="AP16" s="1"/>
      <c r="AQ16" s="1"/>
    </row>
    <row r="17" spans="1:43" ht="10.5" customHeight="1" thickBot="1">
      <c r="A17" s="14">
        <v>10</v>
      </c>
      <c r="B17" s="38" t="s">
        <v>24</v>
      </c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96">
        <v>1</v>
      </c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21">
        <f t="shared" si="0"/>
        <v>1</v>
      </c>
      <c r="AO17" s="66"/>
      <c r="AP17" s="1"/>
      <c r="AQ17" s="1"/>
    </row>
    <row r="18" spans="1:43" ht="10.5" customHeight="1">
      <c r="A18" s="15">
        <v>11</v>
      </c>
      <c r="B18" s="38" t="s">
        <v>25</v>
      </c>
      <c r="C18" s="42"/>
      <c r="D18" s="43"/>
      <c r="E18" s="43"/>
      <c r="F18" s="44"/>
      <c r="G18" s="42"/>
      <c r="H18" s="43"/>
      <c r="I18" s="43"/>
      <c r="J18" s="44"/>
      <c r="K18" s="42"/>
      <c r="L18" s="43"/>
      <c r="M18" s="43"/>
      <c r="N18" s="44"/>
      <c r="O18" s="103">
        <v>1</v>
      </c>
      <c r="P18" s="43"/>
      <c r="Q18" s="43"/>
      <c r="R18" s="44"/>
      <c r="S18" s="42"/>
      <c r="T18" s="43"/>
      <c r="U18" s="43"/>
      <c r="V18" s="44"/>
      <c r="W18" s="42"/>
      <c r="X18" s="43"/>
      <c r="Y18" s="43"/>
      <c r="Z18" s="44"/>
      <c r="AA18" s="42"/>
      <c r="AB18" s="43"/>
      <c r="AC18" s="43"/>
      <c r="AD18" s="44"/>
      <c r="AE18" s="42"/>
      <c r="AF18" s="43"/>
      <c r="AG18" s="43"/>
      <c r="AH18" s="44"/>
      <c r="AI18" s="42"/>
      <c r="AJ18" s="43"/>
      <c r="AK18" s="43"/>
      <c r="AL18" s="44"/>
      <c r="AM18" s="21">
        <f t="shared" si="0"/>
        <v>1</v>
      </c>
      <c r="AO18" s="66"/>
      <c r="AP18" s="1"/>
      <c r="AQ18" s="1"/>
    </row>
    <row r="19" spans="1:43" ht="10.5" customHeight="1" thickBot="1">
      <c r="A19" s="14">
        <v>12</v>
      </c>
      <c r="B19" s="38" t="s">
        <v>26</v>
      </c>
      <c r="C19" s="62"/>
      <c r="D19" s="63"/>
      <c r="E19" s="63"/>
      <c r="F19" s="64"/>
      <c r="G19" s="62"/>
      <c r="H19" s="63"/>
      <c r="I19" s="63"/>
      <c r="J19" s="64"/>
      <c r="K19" s="62"/>
      <c r="L19" s="63"/>
      <c r="M19" s="63"/>
      <c r="N19" s="64"/>
      <c r="O19" s="62"/>
      <c r="P19" s="63"/>
      <c r="Q19" s="63"/>
      <c r="R19" s="64"/>
      <c r="S19" s="62"/>
      <c r="T19" s="63"/>
      <c r="U19" s="63"/>
      <c r="V19" s="64"/>
      <c r="W19" s="62"/>
      <c r="X19" s="63"/>
      <c r="Y19" s="63"/>
      <c r="Z19" s="64"/>
      <c r="AA19" s="62"/>
      <c r="AB19" s="63"/>
      <c r="AC19" s="63"/>
      <c r="AD19" s="64"/>
      <c r="AE19" s="108">
        <v>1</v>
      </c>
      <c r="AF19" s="63"/>
      <c r="AG19" s="63"/>
      <c r="AH19" s="64"/>
      <c r="AI19" s="62"/>
      <c r="AJ19" s="63"/>
      <c r="AK19" s="63"/>
      <c r="AL19" s="64"/>
      <c r="AM19" s="22">
        <f t="shared" si="0"/>
        <v>1</v>
      </c>
      <c r="AO19" s="66"/>
      <c r="AP19" s="1"/>
      <c r="AQ19" s="1"/>
    </row>
    <row r="20" spans="1:43" ht="10.5" customHeight="1">
      <c r="A20" s="15">
        <v>13</v>
      </c>
      <c r="B20" s="52" t="s">
        <v>27</v>
      </c>
      <c r="C20" s="51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39"/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39"/>
      <c r="AB20" s="92">
        <v>1</v>
      </c>
      <c r="AC20" s="40"/>
      <c r="AD20" s="41"/>
      <c r="AE20" s="39"/>
      <c r="AF20" s="40"/>
      <c r="AG20" s="40"/>
      <c r="AH20" s="41"/>
      <c r="AI20" s="98">
        <v>1</v>
      </c>
      <c r="AJ20" s="40"/>
      <c r="AK20" s="40"/>
      <c r="AL20" s="57"/>
      <c r="AM20" s="21">
        <f t="shared" si="0"/>
        <v>2</v>
      </c>
      <c r="AO20" s="66"/>
      <c r="AP20" s="1"/>
      <c r="AQ20" s="1"/>
    </row>
    <row r="21" spans="1:43" ht="10.5" customHeight="1" thickBot="1">
      <c r="A21" s="14">
        <v>14</v>
      </c>
      <c r="B21" s="52" t="s">
        <v>28</v>
      </c>
      <c r="C21" s="94">
        <v>1</v>
      </c>
      <c r="D21" s="40"/>
      <c r="E21" s="40"/>
      <c r="F21" s="41"/>
      <c r="G21" s="39"/>
      <c r="H21" s="92">
        <v>1</v>
      </c>
      <c r="I21" s="40"/>
      <c r="J21" s="41"/>
      <c r="K21" s="39"/>
      <c r="L21" s="92">
        <v>1</v>
      </c>
      <c r="M21" s="40"/>
      <c r="N21" s="41"/>
      <c r="O21" s="39"/>
      <c r="P21" s="40"/>
      <c r="Q21" s="40"/>
      <c r="R21" s="41"/>
      <c r="S21" s="39"/>
      <c r="T21" s="40"/>
      <c r="U21" s="40"/>
      <c r="V21" s="41"/>
      <c r="W21" s="39"/>
      <c r="X21" s="40"/>
      <c r="Y21" s="40"/>
      <c r="Z21" s="41"/>
      <c r="AA21" s="98">
        <v>1</v>
      </c>
      <c r="AB21" s="92">
        <v>1</v>
      </c>
      <c r="AC21" s="40"/>
      <c r="AD21" s="41"/>
      <c r="AE21" s="39"/>
      <c r="AF21" s="40"/>
      <c r="AG21" s="40"/>
      <c r="AH21" s="41"/>
      <c r="AI21" s="39"/>
      <c r="AJ21" s="40"/>
      <c r="AK21" s="40"/>
      <c r="AL21" s="57"/>
      <c r="AM21" s="21">
        <f t="shared" si="0"/>
        <v>5</v>
      </c>
      <c r="AO21" s="66"/>
      <c r="AP21" s="1"/>
      <c r="AQ21" s="1"/>
    </row>
    <row r="22" spans="1:43" ht="10.5" customHeight="1" thickBot="1">
      <c r="A22" s="15">
        <v>15</v>
      </c>
      <c r="B22" s="49" t="s">
        <v>60</v>
      </c>
      <c r="C22" s="53"/>
      <c r="D22" s="47"/>
      <c r="E22" s="47"/>
      <c r="F22" s="48"/>
      <c r="G22" s="46"/>
      <c r="H22" s="47"/>
      <c r="I22" s="47"/>
      <c r="J22" s="48"/>
      <c r="K22" s="46"/>
      <c r="L22" s="47"/>
      <c r="M22" s="47"/>
      <c r="N22" s="48"/>
      <c r="O22" s="102">
        <v>1</v>
      </c>
      <c r="P22" s="47"/>
      <c r="Q22" s="47"/>
      <c r="R22" s="48"/>
      <c r="S22" s="46"/>
      <c r="T22" s="47"/>
      <c r="U22" s="47"/>
      <c r="V22" s="105">
        <v>1</v>
      </c>
      <c r="W22" s="46"/>
      <c r="X22" s="47"/>
      <c r="Y22" s="47"/>
      <c r="Z22" s="48"/>
      <c r="AA22" s="46"/>
      <c r="AB22" s="47"/>
      <c r="AC22" s="47"/>
      <c r="AD22" s="48"/>
      <c r="AE22" s="46"/>
      <c r="AF22" s="47"/>
      <c r="AG22" s="47"/>
      <c r="AH22" s="48"/>
      <c r="AI22" s="46"/>
      <c r="AJ22" s="47"/>
      <c r="AK22" s="47"/>
      <c r="AL22" s="59"/>
      <c r="AM22" s="22">
        <f t="shared" si="0"/>
        <v>2</v>
      </c>
      <c r="AO22" s="66"/>
      <c r="AP22" s="1"/>
      <c r="AQ22" s="1"/>
    </row>
    <row r="23" spans="1:43" ht="10.5" customHeight="1" thickBot="1">
      <c r="A23" s="14">
        <v>16</v>
      </c>
      <c r="B23" s="50" t="s">
        <v>29</v>
      </c>
      <c r="C23" s="94">
        <v>1</v>
      </c>
      <c r="D23" s="92">
        <v>2</v>
      </c>
      <c r="E23" s="40"/>
      <c r="F23" s="41"/>
      <c r="G23" s="39"/>
      <c r="H23" s="40"/>
      <c r="I23" s="40"/>
      <c r="J23" s="41"/>
      <c r="K23" s="98">
        <v>1</v>
      </c>
      <c r="L23" s="40"/>
      <c r="M23" s="40"/>
      <c r="N23" s="41"/>
      <c r="O23" s="39"/>
      <c r="P23" s="40"/>
      <c r="Q23" s="40"/>
      <c r="R23" s="41"/>
      <c r="S23" s="39"/>
      <c r="T23" s="40"/>
      <c r="U23" s="40"/>
      <c r="V23" s="41"/>
      <c r="W23" s="39"/>
      <c r="X23" s="40"/>
      <c r="Y23" s="40"/>
      <c r="Z23" s="41"/>
      <c r="AA23" s="39"/>
      <c r="AB23" s="92">
        <v>1</v>
      </c>
      <c r="AC23" s="40"/>
      <c r="AD23" s="41"/>
      <c r="AE23" s="39"/>
      <c r="AF23" s="40"/>
      <c r="AG23" s="40"/>
      <c r="AH23" s="41"/>
      <c r="AI23" s="39"/>
      <c r="AJ23" s="40"/>
      <c r="AK23" s="40"/>
      <c r="AL23" s="57"/>
      <c r="AM23" s="23">
        <f t="shared" si="0"/>
        <v>5</v>
      </c>
      <c r="AO23" s="66"/>
      <c r="AP23" s="1"/>
      <c r="AQ23" s="1"/>
    </row>
    <row r="24" spans="1:43" ht="10.5" customHeight="1">
      <c r="A24" s="15">
        <v>17</v>
      </c>
      <c r="B24" s="52" t="s">
        <v>30</v>
      </c>
      <c r="C24" s="51"/>
      <c r="D24" s="92">
        <v>1</v>
      </c>
      <c r="E24" s="40"/>
      <c r="F24" s="95">
        <v>1</v>
      </c>
      <c r="G24" s="39"/>
      <c r="H24" s="40"/>
      <c r="I24" s="40"/>
      <c r="J24" s="41"/>
      <c r="K24" s="39"/>
      <c r="L24" s="40"/>
      <c r="M24" s="40"/>
      <c r="N24" s="41"/>
      <c r="O24" s="39"/>
      <c r="P24" s="40"/>
      <c r="Q24" s="40"/>
      <c r="R24" s="41"/>
      <c r="S24" s="98">
        <v>1</v>
      </c>
      <c r="T24" s="40"/>
      <c r="U24" s="40"/>
      <c r="V24" s="41"/>
      <c r="W24" s="98">
        <v>1</v>
      </c>
      <c r="X24" s="40"/>
      <c r="Y24" s="40"/>
      <c r="Z24" s="41"/>
      <c r="AA24" s="39"/>
      <c r="AB24" s="40"/>
      <c r="AC24" s="40"/>
      <c r="AD24" s="41"/>
      <c r="AE24" s="39"/>
      <c r="AF24" s="40"/>
      <c r="AG24" s="40"/>
      <c r="AH24" s="41"/>
      <c r="AI24" s="39"/>
      <c r="AJ24" s="40"/>
      <c r="AK24" s="40"/>
      <c r="AL24" s="57"/>
      <c r="AM24" s="21">
        <f t="shared" si="0"/>
        <v>4</v>
      </c>
      <c r="AO24" s="66"/>
      <c r="AP24" s="1"/>
      <c r="AQ24" s="1"/>
    </row>
    <row r="25" spans="1:43" ht="10.5" customHeight="1" thickBot="1">
      <c r="A25" s="14">
        <v>18</v>
      </c>
      <c r="B25" s="52" t="s">
        <v>31</v>
      </c>
      <c r="C25" s="51"/>
      <c r="D25" s="40"/>
      <c r="E25" s="40"/>
      <c r="F25" s="41"/>
      <c r="G25" s="39"/>
      <c r="H25" s="40"/>
      <c r="I25" s="40"/>
      <c r="J25" s="41"/>
      <c r="K25" s="39"/>
      <c r="L25" s="92">
        <v>1</v>
      </c>
      <c r="M25" s="40"/>
      <c r="N25" s="41"/>
      <c r="O25" s="39"/>
      <c r="P25" s="40"/>
      <c r="Q25" s="40"/>
      <c r="R25" s="41"/>
      <c r="S25" s="39"/>
      <c r="T25" s="40"/>
      <c r="U25" s="40"/>
      <c r="V25" s="41"/>
      <c r="W25" s="39"/>
      <c r="X25" s="40"/>
      <c r="Y25" s="40"/>
      <c r="Z25" s="41"/>
      <c r="AA25" s="39"/>
      <c r="AB25" s="40"/>
      <c r="AC25" s="40"/>
      <c r="AD25" s="41"/>
      <c r="AE25" s="39"/>
      <c r="AF25" s="92">
        <v>1</v>
      </c>
      <c r="AG25" s="92">
        <v>1</v>
      </c>
      <c r="AH25" s="41"/>
      <c r="AI25" s="39"/>
      <c r="AJ25" s="40"/>
      <c r="AK25" s="40"/>
      <c r="AL25" s="57"/>
      <c r="AM25" s="21">
        <f t="shared" si="0"/>
        <v>3</v>
      </c>
      <c r="AO25" s="66"/>
      <c r="AP25" s="1"/>
      <c r="AQ25" s="1"/>
    </row>
    <row r="26" spans="1:43" ht="10.5" customHeight="1">
      <c r="A26" s="15">
        <v>19</v>
      </c>
      <c r="B26" s="52" t="s">
        <v>32</v>
      </c>
      <c r="C26" s="51"/>
      <c r="D26" s="40"/>
      <c r="E26" s="40"/>
      <c r="F26" s="41"/>
      <c r="G26" s="39"/>
      <c r="H26" s="40"/>
      <c r="I26" s="40"/>
      <c r="J26" s="95">
        <v>1</v>
      </c>
      <c r="K26" s="39"/>
      <c r="L26" s="40"/>
      <c r="M26" s="40"/>
      <c r="N26" s="41"/>
      <c r="O26" s="39"/>
      <c r="P26" s="40"/>
      <c r="Q26" s="40"/>
      <c r="R26" s="41"/>
      <c r="S26" s="39"/>
      <c r="T26" s="92">
        <v>1</v>
      </c>
      <c r="U26" s="40"/>
      <c r="V26" s="41"/>
      <c r="W26" s="39"/>
      <c r="X26" s="40"/>
      <c r="Y26" s="40"/>
      <c r="Z26" s="41"/>
      <c r="AA26" s="39"/>
      <c r="AB26" s="40"/>
      <c r="AC26" s="40"/>
      <c r="AD26" s="41"/>
      <c r="AE26" s="39"/>
      <c r="AF26" s="40"/>
      <c r="AG26" s="40"/>
      <c r="AH26" s="41"/>
      <c r="AI26" s="39"/>
      <c r="AJ26" s="40"/>
      <c r="AK26" s="40"/>
      <c r="AL26" s="57"/>
      <c r="AM26" s="21">
        <f t="shared" si="0"/>
        <v>2</v>
      </c>
      <c r="AO26" s="66"/>
      <c r="AP26" s="1"/>
      <c r="AQ26" s="1"/>
    </row>
    <row r="27" spans="1:43" ht="10.5" customHeight="1" thickBot="1">
      <c r="A27" s="14">
        <v>20</v>
      </c>
      <c r="B27" s="52" t="s">
        <v>33</v>
      </c>
      <c r="C27" s="97"/>
      <c r="D27" s="40"/>
      <c r="E27" s="40"/>
      <c r="F27" s="95">
        <v>1</v>
      </c>
      <c r="G27" s="39"/>
      <c r="H27" s="40"/>
      <c r="I27" s="40"/>
      <c r="J27" s="41"/>
      <c r="K27" s="98">
        <v>1</v>
      </c>
      <c r="L27" s="92">
        <v>1</v>
      </c>
      <c r="M27" s="40"/>
      <c r="N27" s="41"/>
      <c r="O27" s="39"/>
      <c r="P27" s="40"/>
      <c r="Q27" s="92">
        <v>2</v>
      </c>
      <c r="R27" s="41"/>
      <c r="S27" s="39"/>
      <c r="T27" s="40"/>
      <c r="U27" s="92">
        <v>1</v>
      </c>
      <c r="V27" s="41"/>
      <c r="W27" s="39"/>
      <c r="X27" s="40"/>
      <c r="Y27" s="92">
        <v>1</v>
      </c>
      <c r="Z27" s="41"/>
      <c r="AA27" s="39"/>
      <c r="AB27" s="40"/>
      <c r="AC27" s="92">
        <v>1</v>
      </c>
      <c r="AD27" s="41"/>
      <c r="AE27" s="39"/>
      <c r="AF27" s="40"/>
      <c r="AG27" s="40"/>
      <c r="AH27" s="41"/>
      <c r="AI27" s="39"/>
      <c r="AJ27" s="40"/>
      <c r="AK27" s="92">
        <v>1</v>
      </c>
      <c r="AL27" s="57"/>
      <c r="AM27" s="21">
        <f t="shared" si="0"/>
        <v>9</v>
      </c>
      <c r="AN27" s="31"/>
      <c r="AO27" s="66"/>
      <c r="AP27" s="1"/>
      <c r="AQ27" s="1"/>
    </row>
    <row r="28" spans="1:43" ht="10.5" customHeight="1">
      <c r="A28" s="15">
        <v>21</v>
      </c>
      <c r="B28" s="52" t="s">
        <v>34</v>
      </c>
      <c r="C28" s="51"/>
      <c r="D28" s="40"/>
      <c r="E28" s="40"/>
      <c r="F28" s="41"/>
      <c r="G28" s="98">
        <v>1</v>
      </c>
      <c r="H28" s="40"/>
      <c r="I28" s="40"/>
      <c r="J28" s="41"/>
      <c r="K28" s="39"/>
      <c r="L28" s="40"/>
      <c r="M28" s="40"/>
      <c r="N28" s="41"/>
      <c r="O28" s="39"/>
      <c r="P28" s="40"/>
      <c r="Q28" s="40"/>
      <c r="R28" s="41"/>
      <c r="S28" s="39"/>
      <c r="T28" s="40"/>
      <c r="U28" s="40"/>
      <c r="V28" s="41"/>
      <c r="W28" s="39"/>
      <c r="X28" s="40"/>
      <c r="Y28" s="40"/>
      <c r="Z28" s="41"/>
      <c r="AA28" s="39"/>
      <c r="AB28" s="40"/>
      <c r="AC28" s="40"/>
      <c r="AD28" s="41"/>
      <c r="AE28" s="39"/>
      <c r="AF28" s="40"/>
      <c r="AG28" s="40"/>
      <c r="AH28" s="41"/>
      <c r="AI28" s="39"/>
      <c r="AJ28" s="40"/>
      <c r="AK28" s="40"/>
      <c r="AL28" s="57"/>
      <c r="AM28" s="21">
        <f t="shared" si="0"/>
        <v>1</v>
      </c>
      <c r="AN28" s="31"/>
      <c r="AO28" s="66"/>
      <c r="AP28" s="1"/>
      <c r="AQ28" s="1"/>
    </row>
    <row r="29" spans="1:43" ht="10.5" customHeight="1" thickBot="1">
      <c r="A29" s="14">
        <v>22</v>
      </c>
      <c r="B29" s="52" t="s">
        <v>35</v>
      </c>
      <c r="C29" s="51"/>
      <c r="D29" s="40"/>
      <c r="E29" s="40"/>
      <c r="F29" s="41"/>
      <c r="G29" s="98">
        <v>1</v>
      </c>
      <c r="H29" s="40"/>
      <c r="I29" s="40"/>
      <c r="J29" s="41"/>
      <c r="K29" s="39"/>
      <c r="L29" s="92">
        <v>1</v>
      </c>
      <c r="M29" s="40"/>
      <c r="N29" s="41"/>
      <c r="O29" s="39"/>
      <c r="P29" s="40"/>
      <c r="Q29" s="40"/>
      <c r="R29" s="41"/>
      <c r="S29" s="39"/>
      <c r="T29" s="40"/>
      <c r="U29" s="40"/>
      <c r="V29" s="41"/>
      <c r="W29" s="98">
        <v>1</v>
      </c>
      <c r="X29" s="40"/>
      <c r="Y29" s="40"/>
      <c r="Z29" s="41"/>
      <c r="AA29" s="39"/>
      <c r="AB29" s="40"/>
      <c r="AC29" s="40"/>
      <c r="AD29" s="41"/>
      <c r="AE29" s="39"/>
      <c r="AF29" s="40"/>
      <c r="AG29" s="40"/>
      <c r="AH29" s="41"/>
      <c r="AI29" s="39"/>
      <c r="AJ29" s="40"/>
      <c r="AK29" s="40"/>
      <c r="AL29" s="57"/>
      <c r="AM29" s="21">
        <f t="shared" si="0"/>
        <v>3</v>
      </c>
      <c r="AN29" s="31"/>
      <c r="AO29" s="66"/>
      <c r="AP29" s="1"/>
      <c r="AQ29" s="1"/>
    </row>
    <row r="30" spans="1:43" ht="10.5" customHeight="1" thickBot="1">
      <c r="A30" s="15">
        <v>23</v>
      </c>
      <c r="B30" s="45" t="s">
        <v>36</v>
      </c>
      <c r="C30" s="51"/>
      <c r="D30" s="92">
        <v>1</v>
      </c>
      <c r="E30" s="40"/>
      <c r="F30" s="41"/>
      <c r="G30" s="39"/>
      <c r="H30" s="40"/>
      <c r="I30" s="40"/>
      <c r="J30" s="41"/>
      <c r="K30" s="39"/>
      <c r="L30" s="40"/>
      <c r="M30" s="40"/>
      <c r="N30" s="41"/>
      <c r="O30" s="39"/>
      <c r="P30" s="40"/>
      <c r="Q30" s="40"/>
      <c r="R30" s="41"/>
      <c r="S30" s="39"/>
      <c r="T30" s="40"/>
      <c r="U30" s="40"/>
      <c r="V30" s="41"/>
      <c r="W30" s="39"/>
      <c r="X30" s="40"/>
      <c r="Y30" s="40"/>
      <c r="Z30" s="41"/>
      <c r="AA30" s="39"/>
      <c r="AB30" s="40"/>
      <c r="AC30" s="40"/>
      <c r="AD30" s="41"/>
      <c r="AE30" s="98">
        <v>1</v>
      </c>
      <c r="AF30" s="40"/>
      <c r="AG30" s="40"/>
      <c r="AH30" s="41"/>
      <c r="AI30" s="39"/>
      <c r="AJ30" s="40"/>
      <c r="AK30" s="40"/>
      <c r="AL30" s="57"/>
      <c r="AM30" s="60">
        <f t="shared" si="0"/>
        <v>2</v>
      </c>
      <c r="AN30" s="29"/>
      <c r="AO30" s="66"/>
      <c r="AP30" s="1"/>
      <c r="AQ30" s="1"/>
    </row>
    <row r="31" spans="1:43" ht="10.5" customHeight="1" thickBot="1">
      <c r="A31" s="14">
        <v>24</v>
      </c>
      <c r="B31" s="50" t="s">
        <v>58</v>
      </c>
      <c r="C31" s="93">
        <v>1</v>
      </c>
      <c r="D31" s="55"/>
      <c r="E31" s="55"/>
      <c r="F31" s="56"/>
      <c r="G31" s="54"/>
      <c r="H31" s="55"/>
      <c r="I31" s="55"/>
      <c r="J31" s="56"/>
      <c r="K31" s="54"/>
      <c r="L31" s="101">
        <v>1</v>
      </c>
      <c r="M31" s="55"/>
      <c r="N31" s="56"/>
      <c r="O31" s="54"/>
      <c r="P31" s="101">
        <v>1</v>
      </c>
      <c r="Q31" s="101">
        <v>1</v>
      </c>
      <c r="R31" s="56"/>
      <c r="S31" s="54"/>
      <c r="T31" s="55"/>
      <c r="U31" s="55"/>
      <c r="V31" s="56"/>
      <c r="W31" s="54"/>
      <c r="X31" s="55"/>
      <c r="Y31" s="55"/>
      <c r="Z31" s="56"/>
      <c r="AA31" s="54"/>
      <c r="AB31" s="55"/>
      <c r="AC31" s="55"/>
      <c r="AD31" s="56"/>
      <c r="AE31" s="54"/>
      <c r="AF31" s="55"/>
      <c r="AG31" s="55"/>
      <c r="AH31" s="56"/>
      <c r="AI31" s="54"/>
      <c r="AJ31" s="55"/>
      <c r="AK31" s="55"/>
      <c r="AL31" s="58"/>
      <c r="AM31" s="24">
        <f t="shared" si="0"/>
        <v>4</v>
      </c>
      <c r="AO31" s="66"/>
      <c r="AP31" s="1"/>
      <c r="AQ31" s="1"/>
    </row>
    <row r="32" spans="1:43" ht="10.5" customHeight="1">
      <c r="A32" s="15">
        <v>25</v>
      </c>
      <c r="B32" s="52" t="s">
        <v>37</v>
      </c>
      <c r="C32" s="39"/>
      <c r="D32" s="92">
        <v>1</v>
      </c>
      <c r="E32" s="40"/>
      <c r="F32" s="41"/>
      <c r="G32" s="39"/>
      <c r="H32" s="92">
        <v>1</v>
      </c>
      <c r="I32" s="40"/>
      <c r="J32" s="41"/>
      <c r="K32" s="39"/>
      <c r="L32" s="40"/>
      <c r="M32" s="40"/>
      <c r="N32" s="41"/>
      <c r="O32" s="39"/>
      <c r="P32" s="40"/>
      <c r="Q32" s="40"/>
      <c r="R32" s="41"/>
      <c r="S32" s="39"/>
      <c r="T32" s="40"/>
      <c r="U32" s="40"/>
      <c r="V32" s="41"/>
      <c r="W32" s="39"/>
      <c r="X32" s="40"/>
      <c r="Y32" s="40"/>
      <c r="Z32" s="41"/>
      <c r="AA32" s="98">
        <v>1</v>
      </c>
      <c r="AB32" s="40"/>
      <c r="AC32" s="40"/>
      <c r="AD32" s="41"/>
      <c r="AE32" s="39"/>
      <c r="AF32" s="40"/>
      <c r="AG32" s="40"/>
      <c r="AH32" s="41"/>
      <c r="AI32" s="39"/>
      <c r="AJ32" s="92">
        <v>1</v>
      </c>
      <c r="AK32" s="40"/>
      <c r="AL32" s="57"/>
      <c r="AM32" s="21">
        <f t="shared" si="0"/>
        <v>4</v>
      </c>
      <c r="AO32" s="66"/>
      <c r="AP32" s="1"/>
      <c r="AQ32" s="1"/>
    </row>
    <row r="33" spans="1:43" ht="10.5" customHeight="1" thickBot="1">
      <c r="A33" s="14">
        <v>26</v>
      </c>
      <c r="B33" s="52" t="s">
        <v>38</v>
      </c>
      <c r="C33" s="39"/>
      <c r="D33" s="40"/>
      <c r="E33" s="40"/>
      <c r="F33" s="41"/>
      <c r="G33" s="39"/>
      <c r="H33" s="40"/>
      <c r="I33" s="40"/>
      <c r="J33" s="41"/>
      <c r="K33" s="98">
        <v>1</v>
      </c>
      <c r="L33" s="92">
        <v>1</v>
      </c>
      <c r="M33" s="40"/>
      <c r="N33" s="41"/>
      <c r="O33" s="39"/>
      <c r="P33" s="40"/>
      <c r="Q33" s="40"/>
      <c r="R33" s="41"/>
      <c r="S33" s="39"/>
      <c r="T33" s="40"/>
      <c r="U33" s="40"/>
      <c r="V33" s="41"/>
      <c r="W33" s="39"/>
      <c r="X33" s="92">
        <v>1</v>
      </c>
      <c r="Y33" s="40"/>
      <c r="Z33" s="41"/>
      <c r="AA33" s="39"/>
      <c r="AB33" s="40"/>
      <c r="AC33" s="40"/>
      <c r="AD33" s="41"/>
      <c r="AE33" s="39"/>
      <c r="AF33" s="40"/>
      <c r="AG33" s="92">
        <v>1</v>
      </c>
      <c r="AH33" s="41"/>
      <c r="AI33" s="39"/>
      <c r="AJ33" s="40"/>
      <c r="AK33" s="40"/>
      <c r="AL33" s="57"/>
      <c r="AM33" s="21">
        <f t="shared" si="0"/>
        <v>4</v>
      </c>
      <c r="AO33" s="66"/>
      <c r="AP33" s="1"/>
      <c r="AQ33" s="1"/>
    </row>
    <row r="34" spans="1:43" ht="10.5" customHeight="1">
      <c r="A34" s="15">
        <v>27</v>
      </c>
      <c r="B34" s="52" t="s">
        <v>5</v>
      </c>
      <c r="C34" s="39"/>
      <c r="D34" s="40"/>
      <c r="E34" s="40"/>
      <c r="F34" s="41"/>
      <c r="G34" s="39"/>
      <c r="H34" s="40"/>
      <c r="I34" s="40"/>
      <c r="J34" s="41"/>
      <c r="K34" s="39"/>
      <c r="L34" s="40"/>
      <c r="M34" s="40"/>
      <c r="N34" s="41"/>
      <c r="O34" s="39"/>
      <c r="P34" s="40"/>
      <c r="Q34" s="40"/>
      <c r="R34" s="41"/>
      <c r="S34" s="39"/>
      <c r="T34" s="40"/>
      <c r="U34" s="40"/>
      <c r="V34" s="41"/>
      <c r="W34" s="39"/>
      <c r="X34" s="40"/>
      <c r="Y34" s="40"/>
      <c r="Z34" s="41"/>
      <c r="AA34" s="39"/>
      <c r="AB34" s="40"/>
      <c r="AC34" s="40"/>
      <c r="AD34" s="41"/>
      <c r="AE34" s="98">
        <v>1</v>
      </c>
      <c r="AF34" s="40"/>
      <c r="AG34" s="40"/>
      <c r="AH34" s="41"/>
      <c r="AI34" s="39"/>
      <c r="AJ34" s="40"/>
      <c r="AK34" s="40"/>
      <c r="AL34" s="57"/>
      <c r="AM34" s="21">
        <f t="shared" si="0"/>
        <v>1</v>
      </c>
      <c r="AO34" s="66"/>
      <c r="AP34" s="1"/>
      <c r="AQ34" s="1"/>
    </row>
    <row r="35" spans="1:43" ht="10.5" customHeight="1" thickBot="1">
      <c r="A35" s="14">
        <v>28</v>
      </c>
      <c r="B35" s="52" t="s">
        <v>39</v>
      </c>
      <c r="C35" s="98">
        <v>1</v>
      </c>
      <c r="D35" s="40"/>
      <c r="E35" s="40"/>
      <c r="F35" s="41"/>
      <c r="G35" s="98">
        <v>1</v>
      </c>
      <c r="H35" s="40"/>
      <c r="I35" s="40"/>
      <c r="J35" s="41"/>
      <c r="K35" s="98">
        <v>1</v>
      </c>
      <c r="L35" s="40"/>
      <c r="M35" s="40"/>
      <c r="N35" s="41"/>
      <c r="O35" s="98">
        <v>1</v>
      </c>
      <c r="P35" s="40"/>
      <c r="Q35" s="40"/>
      <c r="R35" s="95"/>
      <c r="S35" s="98">
        <v>1</v>
      </c>
      <c r="T35" s="40"/>
      <c r="U35" s="40"/>
      <c r="V35" s="41"/>
      <c r="W35" s="39"/>
      <c r="X35" s="40"/>
      <c r="Y35" s="40"/>
      <c r="Z35" s="41"/>
      <c r="AA35" s="98">
        <v>1</v>
      </c>
      <c r="AB35" s="92">
        <v>1</v>
      </c>
      <c r="AC35" s="40"/>
      <c r="AD35" s="41"/>
      <c r="AE35" s="98">
        <v>1</v>
      </c>
      <c r="AF35" s="92">
        <v>1</v>
      </c>
      <c r="AG35" s="40"/>
      <c r="AH35" s="41"/>
      <c r="AI35" s="39"/>
      <c r="AJ35" s="40"/>
      <c r="AK35" s="40"/>
      <c r="AL35" s="57"/>
      <c r="AM35" s="21">
        <f t="shared" si="0"/>
        <v>9</v>
      </c>
      <c r="AO35" s="66"/>
      <c r="AP35" s="1"/>
      <c r="AQ35" s="1"/>
    </row>
    <row r="36" spans="1:43" ht="10.5" customHeight="1">
      <c r="A36" s="15">
        <v>29</v>
      </c>
      <c r="B36" s="52" t="s">
        <v>40</v>
      </c>
      <c r="C36" s="51"/>
      <c r="D36" s="92">
        <v>1</v>
      </c>
      <c r="E36" s="40"/>
      <c r="F36" s="41"/>
      <c r="G36" s="39"/>
      <c r="H36" s="92">
        <v>1</v>
      </c>
      <c r="I36" s="40"/>
      <c r="J36" s="41"/>
      <c r="K36" s="39"/>
      <c r="L36" s="40"/>
      <c r="M36" s="40"/>
      <c r="N36" s="41"/>
      <c r="O36" s="39"/>
      <c r="P36" s="40"/>
      <c r="Q36" s="40"/>
      <c r="R36" s="41"/>
      <c r="S36" s="39"/>
      <c r="T36" s="40"/>
      <c r="U36" s="40"/>
      <c r="V36" s="41"/>
      <c r="W36" s="39"/>
      <c r="X36" s="40"/>
      <c r="Y36" s="40"/>
      <c r="Z36" s="41"/>
      <c r="AA36" s="39"/>
      <c r="AB36" s="40"/>
      <c r="AC36" s="40"/>
      <c r="AD36" s="41"/>
      <c r="AE36" s="39"/>
      <c r="AF36" s="40"/>
      <c r="AG36" s="40"/>
      <c r="AH36" s="41"/>
      <c r="AI36" s="39"/>
      <c r="AJ36" s="40"/>
      <c r="AK36" s="40"/>
      <c r="AL36" s="57"/>
      <c r="AM36" s="21">
        <f t="shared" si="0"/>
        <v>2</v>
      </c>
      <c r="AO36" s="66"/>
      <c r="AP36" s="1"/>
      <c r="AQ36" s="1"/>
    </row>
    <row r="37" spans="1:43" ht="10.5" customHeight="1" thickBot="1">
      <c r="A37" s="14">
        <v>30</v>
      </c>
      <c r="B37" s="52" t="s">
        <v>41</v>
      </c>
      <c r="C37" s="51"/>
      <c r="D37" s="40"/>
      <c r="E37" s="40"/>
      <c r="F37" s="41"/>
      <c r="G37" s="39"/>
      <c r="H37" s="92">
        <v>1</v>
      </c>
      <c r="I37" s="40"/>
      <c r="J37" s="41"/>
      <c r="K37" s="39"/>
      <c r="L37" s="40"/>
      <c r="M37" s="40"/>
      <c r="N37" s="41"/>
      <c r="O37" s="39"/>
      <c r="P37" s="92">
        <v>1</v>
      </c>
      <c r="Q37" s="40"/>
      <c r="R37" s="41"/>
      <c r="S37" s="39"/>
      <c r="T37" s="40"/>
      <c r="U37" s="40"/>
      <c r="V37" s="41"/>
      <c r="W37" s="39"/>
      <c r="X37" s="40"/>
      <c r="Y37" s="40"/>
      <c r="Z37" s="41"/>
      <c r="AA37" s="39"/>
      <c r="AB37" s="40"/>
      <c r="AC37" s="40"/>
      <c r="AD37" s="41"/>
      <c r="AE37" s="39"/>
      <c r="AF37" s="40"/>
      <c r="AG37" s="40"/>
      <c r="AH37" s="41"/>
      <c r="AI37" s="39"/>
      <c r="AJ37" s="40"/>
      <c r="AK37" s="40"/>
      <c r="AL37" s="57"/>
      <c r="AM37" s="21">
        <f aca="true" t="shared" si="1" ref="AM37:AM47">SUM(C37:AL37)</f>
        <v>2</v>
      </c>
      <c r="AO37" s="66"/>
      <c r="AP37" s="1"/>
      <c r="AQ37" s="1"/>
    </row>
    <row r="38" spans="1:43" ht="10.5" customHeight="1">
      <c r="A38" s="15">
        <v>31</v>
      </c>
      <c r="B38" s="52" t="s">
        <v>42</v>
      </c>
      <c r="C38" s="51"/>
      <c r="D38" s="40"/>
      <c r="E38" s="40"/>
      <c r="F38" s="41"/>
      <c r="G38" s="39"/>
      <c r="H38" s="40"/>
      <c r="I38" s="40"/>
      <c r="J38" s="41"/>
      <c r="K38" s="39"/>
      <c r="L38" s="40"/>
      <c r="M38" s="40"/>
      <c r="N38" s="41"/>
      <c r="O38" s="39"/>
      <c r="P38" s="40"/>
      <c r="Q38" s="40"/>
      <c r="R38" s="41"/>
      <c r="S38" s="39"/>
      <c r="T38" s="40"/>
      <c r="U38" s="40"/>
      <c r="V38" s="41"/>
      <c r="W38" s="39"/>
      <c r="X38" s="40"/>
      <c r="Y38" s="40"/>
      <c r="Z38" s="41"/>
      <c r="AA38" s="39"/>
      <c r="AB38" s="92">
        <v>1</v>
      </c>
      <c r="AC38" s="40"/>
      <c r="AD38" s="41"/>
      <c r="AE38" s="39"/>
      <c r="AF38" s="40"/>
      <c r="AG38" s="40"/>
      <c r="AH38" s="41"/>
      <c r="AI38" s="39"/>
      <c r="AJ38" s="40"/>
      <c r="AK38" s="40"/>
      <c r="AL38" s="57"/>
      <c r="AM38" s="21">
        <f t="shared" si="1"/>
        <v>1</v>
      </c>
      <c r="AO38" s="66"/>
      <c r="AP38" s="1"/>
      <c r="AQ38" s="1"/>
    </row>
    <row r="39" spans="1:43" ht="10.5" customHeight="1" thickBot="1">
      <c r="A39" s="14">
        <v>32</v>
      </c>
      <c r="B39" s="52" t="s">
        <v>43</v>
      </c>
      <c r="C39" s="51"/>
      <c r="D39" s="92">
        <v>1</v>
      </c>
      <c r="E39" s="40"/>
      <c r="F39" s="41"/>
      <c r="G39" s="39"/>
      <c r="H39" s="40"/>
      <c r="I39" s="92">
        <v>1</v>
      </c>
      <c r="J39" s="41"/>
      <c r="K39" s="39"/>
      <c r="L39" s="40"/>
      <c r="M39" s="40"/>
      <c r="N39" s="41"/>
      <c r="O39" s="39"/>
      <c r="P39" s="92">
        <v>1</v>
      </c>
      <c r="Q39" s="40"/>
      <c r="R39" s="41"/>
      <c r="S39" s="98">
        <v>2</v>
      </c>
      <c r="T39" s="92">
        <v>1</v>
      </c>
      <c r="U39" s="40"/>
      <c r="V39" s="41"/>
      <c r="W39" s="39"/>
      <c r="X39" s="92">
        <v>1</v>
      </c>
      <c r="Y39" s="40"/>
      <c r="Z39" s="41"/>
      <c r="AA39" s="39"/>
      <c r="AB39" s="40"/>
      <c r="AC39" s="40"/>
      <c r="AD39" s="41"/>
      <c r="AE39" s="39"/>
      <c r="AF39" s="40"/>
      <c r="AG39" s="40"/>
      <c r="AH39" s="41"/>
      <c r="AI39" s="39"/>
      <c r="AJ39" s="40"/>
      <c r="AK39" s="92">
        <v>1</v>
      </c>
      <c r="AL39" s="57"/>
      <c r="AM39" s="21">
        <f t="shared" si="1"/>
        <v>8</v>
      </c>
      <c r="AO39" s="66"/>
      <c r="AP39" s="1"/>
      <c r="AQ39" s="1"/>
    </row>
    <row r="40" spans="1:43" ht="10.5" customHeight="1" thickBot="1">
      <c r="A40" s="15">
        <v>33</v>
      </c>
      <c r="B40" s="52" t="s">
        <v>44</v>
      </c>
      <c r="C40" s="51"/>
      <c r="D40" s="40"/>
      <c r="E40" s="40"/>
      <c r="F40" s="41"/>
      <c r="G40" s="39"/>
      <c r="H40" s="40"/>
      <c r="I40" s="40"/>
      <c r="J40" s="41"/>
      <c r="K40" s="39"/>
      <c r="L40" s="40"/>
      <c r="M40" s="40"/>
      <c r="N40" s="41"/>
      <c r="O40" s="39"/>
      <c r="P40" s="92">
        <v>1</v>
      </c>
      <c r="Q40" s="40"/>
      <c r="R40" s="41"/>
      <c r="S40" s="39"/>
      <c r="T40" s="92">
        <v>1</v>
      </c>
      <c r="U40" s="40"/>
      <c r="V40" s="41"/>
      <c r="W40" s="39"/>
      <c r="X40" s="40"/>
      <c r="Y40" s="40"/>
      <c r="Z40" s="41"/>
      <c r="AA40" s="39"/>
      <c r="AB40" s="40"/>
      <c r="AC40" s="40"/>
      <c r="AD40" s="41"/>
      <c r="AE40" s="39"/>
      <c r="AF40" s="40"/>
      <c r="AG40" s="40"/>
      <c r="AH40" s="41"/>
      <c r="AI40" s="39"/>
      <c r="AJ40" s="40"/>
      <c r="AK40" s="40"/>
      <c r="AL40" s="57"/>
      <c r="AM40" s="21">
        <f t="shared" si="1"/>
        <v>2</v>
      </c>
      <c r="AO40" s="66"/>
      <c r="AP40" s="1"/>
      <c r="AQ40" s="1"/>
    </row>
    <row r="41" spans="1:43" ht="10.5" customHeight="1" thickBot="1">
      <c r="A41" s="14">
        <v>34</v>
      </c>
      <c r="B41" s="52" t="s">
        <v>59</v>
      </c>
      <c r="C41" s="54"/>
      <c r="D41" s="55"/>
      <c r="E41" s="55"/>
      <c r="F41" s="56"/>
      <c r="G41" s="54"/>
      <c r="H41" s="55"/>
      <c r="I41" s="55"/>
      <c r="J41" s="56"/>
      <c r="K41" s="54"/>
      <c r="L41" s="55"/>
      <c r="M41" s="55"/>
      <c r="N41" s="56"/>
      <c r="O41" s="54"/>
      <c r="P41" s="101">
        <v>1</v>
      </c>
      <c r="Q41" s="55"/>
      <c r="R41" s="56"/>
      <c r="S41" s="54"/>
      <c r="T41" s="55"/>
      <c r="U41" s="55"/>
      <c r="V41" s="56"/>
      <c r="W41" s="54"/>
      <c r="X41" s="55"/>
      <c r="Y41" s="55"/>
      <c r="Z41" s="56"/>
      <c r="AA41" s="54"/>
      <c r="AB41" s="55"/>
      <c r="AC41" s="55"/>
      <c r="AD41" s="106">
        <v>1</v>
      </c>
      <c r="AE41" s="54"/>
      <c r="AF41" s="55"/>
      <c r="AG41" s="55"/>
      <c r="AH41" s="56"/>
      <c r="AI41" s="54"/>
      <c r="AJ41" s="55"/>
      <c r="AK41" s="55"/>
      <c r="AL41" s="58"/>
      <c r="AM41" s="24">
        <f t="shared" si="1"/>
        <v>2</v>
      </c>
      <c r="AO41" s="66"/>
      <c r="AP41" s="1"/>
      <c r="AQ41" s="1"/>
    </row>
    <row r="42" spans="1:43" ht="10.5" customHeight="1">
      <c r="A42" s="15">
        <v>35</v>
      </c>
      <c r="B42" s="52" t="s">
        <v>45</v>
      </c>
      <c r="C42" s="51"/>
      <c r="D42" s="92">
        <v>2</v>
      </c>
      <c r="E42" s="40"/>
      <c r="F42" s="41"/>
      <c r="G42" s="39"/>
      <c r="H42" s="92">
        <v>2</v>
      </c>
      <c r="I42" s="40"/>
      <c r="J42" s="41"/>
      <c r="K42" s="39"/>
      <c r="L42" s="92">
        <v>2</v>
      </c>
      <c r="M42" s="40"/>
      <c r="N42" s="95">
        <v>1</v>
      </c>
      <c r="O42" s="39"/>
      <c r="P42" s="92">
        <v>1</v>
      </c>
      <c r="Q42" s="40"/>
      <c r="R42" s="41"/>
      <c r="S42" s="39"/>
      <c r="T42" s="40"/>
      <c r="U42" s="40"/>
      <c r="V42" s="41"/>
      <c r="W42" s="39"/>
      <c r="X42" s="92">
        <v>2</v>
      </c>
      <c r="Y42" s="40"/>
      <c r="Z42" s="41"/>
      <c r="AA42" s="39"/>
      <c r="AB42" s="40"/>
      <c r="AC42" s="40"/>
      <c r="AD42" s="41"/>
      <c r="AE42" s="39"/>
      <c r="AF42" s="92">
        <v>1</v>
      </c>
      <c r="AG42" s="40"/>
      <c r="AH42" s="41"/>
      <c r="AI42" s="39"/>
      <c r="AJ42" s="40"/>
      <c r="AK42" s="40"/>
      <c r="AL42" s="57"/>
      <c r="AM42" s="21">
        <f t="shared" si="1"/>
        <v>11</v>
      </c>
      <c r="AO42" s="66"/>
      <c r="AP42" s="1"/>
      <c r="AQ42" s="1"/>
    </row>
    <row r="43" spans="1:43" ht="10.5" customHeight="1" thickBot="1">
      <c r="A43" s="14">
        <v>36</v>
      </c>
      <c r="B43" s="52" t="s">
        <v>47</v>
      </c>
      <c r="C43" s="51"/>
      <c r="D43" s="40"/>
      <c r="E43" s="40"/>
      <c r="F43" s="41"/>
      <c r="G43" s="39"/>
      <c r="H43" s="40"/>
      <c r="I43" s="40"/>
      <c r="J43" s="41"/>
      <c r="K43" s="39"/>
      <c r="L43" s="40"/>
      <c r="M43" s="40"/>
      <c r="N43" s="41"/>
      <c r="O43" s="39"/>
      <c r="P43" s="40"/>
      <c r="Q43" s="40"/>
      <c r="R43" s="41"/>
      <c r="S43" s="39"/>
      <c r="T43" s="40"/>
      <c r="U43" s="92">
        <v>1</v>
      </c>
      <c r="V43" s="41"/>
      <c r="W43" s="39"/>
      <c r="X43" s="40"/>
      <c r="Y43" s="40"/>
      <c r="Z43" s="41"/>
      <c r="AA43" s="39"/>
      <c r="AB43" s="40"/>
      <c r="AC43" s="40"/>
      <c r="AD43" s="41"/>
      <c r="AE43" s="39"/>
      <c r="AF43" s="40"/>
      <c r="AG43" s="40"/>
      <c r="AH43" s="41"/>
      <c r="AI43" s="39"/>
      <c r="AJ43" s="40"/>
      <c r="AK43" s="40"/>
      <c r="AL43" s="57"/>
      <c r="AM43" s="21">
        <f t="shared" si="1"/>
        <v>1</v>
      </c>
      <c r="AO43" s="66"/>
      <c r="AP43" s="1"/>
      <c r="AQ43" s="1"/>
    </row>
    <row r="44" spans="1:43" ht="10.5" customHeight="1">
      <c r="A44" s="15">
        <v>37</v>
      </c>
      <c r="B44" s="52" t="s">
        <v>61</v>
      </c>
      <c r="C44" s="51"/>
      <c r="D44" s="40"/>
      <c r="E44" s="40"/>
      <c r="F44" s="41"/>
      <c r="G44" s="39"/>
      <c r="H44" s="40"/>
      <c r="I44" s="40"/>
      <c r="J44" s="41"/>
      <c r="K44" s="39"/>
      <c r="L44" s="40"/>
      <c r="M44" s="40"/>
      <c r="N44" s="41"/>
      <c r="O44" s="98">
        <v>1</v>
      </c>
      <c r="P44" s="40"/>
      <c r="Q44" s="40"/>
      <c r="R44" s="41"/>
      <c r="S44" s="39"/>
      <c r="T44" s="40"/>
      <c r="U44" s="40"/>
      <c r="V44" s="41"/>
      <c r="W44" s="39"/>
      <c r="X44" s="40"/>
      <c r="Y44" s="40"/>
      <c r="Z44" s="41"/>
      <c r="AA44" s="39"/>
      <c r="AB44" s="40"/>
      <c r="AC44" s="40"/>
      <c r="AD44" s="41"/>
      <c r="AE44" s="39"/>
      <c r="AF44" s="40"/>
      <c r="AG44" s="40"/>
      <c r="AH44" s="41"/>
      <c r="AI44" s="39"/>
      <c r="AJ44" s="40"/>
      <c r="AK44" s="40"/>
      <c r="AL44" s="57"/>
      <c r="AM44" s="21">
        <f t="shared" si="1"/>
        <v>1</v>
      </c>
      <c r="AO44" s="66"/>
      <c r="AP44" s="1"/>
      <c r="AQ44" s="1"/>
    </row>
    <row r="45" spans="1:43" ht="10.5" customHeight="1" thickBot="1">
      <c r="A45" s="14">
        <v>38</v>
      </c>
      <c r="B45" s="52" t="s">
        <v>46</v>
      </c>
      <c r="C45" s="51"/>
      <c r="D45" s="40"/>
      <c r="E45" s="40"/>
      <c r="F45" s="41"/>
      <c r="G45" s="39"/>
      <c r="H45" s="40"/>
      <c r="I45" s="40"/>
      <c r="J45" s="41"/>
      <c r="K45" s="39"/>
      <c r="L45" s="40"/>
      <c r="M45" s="40"/>
      <c r="N45" s="41"/>
      <c r="O45" s="39"/>
      <c r="P45" s="40"/>
      <c r="Q45" s="40"/>
      <c r="R45" s="41"/>
      <c r="S45" s="98">
        <v>1</v>
      </c>
      <c r="T45" s="40"/>
      <c r="U45" s="40"/>
      <c r="V45" s="41"/>
      <c r="W45" s="39"/>
      <c r="X45" s="40"/>
      <c r="Y45" s="40"/>
      <c r="Z45" s="41"/>
      <c r="AA45" s="39"/>
      <c r="AB45" s="40"/>
      <c r="AC45" s="40"/>
      <c r="AD45" s="41"/>
      <c r="AE45" s="39"/>
      <c r="AF45" s="40"/>
      <c r="AG45" s="40"/>
      <c r="AH45" s="41"/>
      <c r="AI45" s="39"/>
      <c r="AJ45" s="92">
        <v>1</v>
      </c>
      <c r="AK45" s="40"/>
      <c r="AL45" s="57"/>
      <c r="AM45" s="21">
        <f t="shared" si="1"/>
        <v>2</v>
      </c>
      <c r="AO45" s="66"/>
      <c r="AP45" s="1"/>
      <c r="AQ45" s="1"/>
    </row>
    <row r="46" spans="2:43" ht="10.5" customHeight="1" thickBot="1">
      <c r="B46" s="16" t="s">
        <v>6</v>
      </c>
      <c r="C46" s="74"/>
      <c r="D46" s="91">
        <v>2</v>
      </c>
      <c r="E46" s="91">
        <v>1</v>
      </c>
      <c r="F46" s="73"/>
      <c r="G46" s="99">
        <v>2</v>
      </c>
      <c r="H46" s="91">
        <v>1</v>
      </c>
      <c r="I46" s="72"/>
      <c r="J46" s="73"/>
      <c r="K46" s="74"/>
      <c r="L46" s="91">
        <v>1</v>
      </c>
      <c r="M46" s="91">
        <v>1</v>
      </c>
      <c r="N46" s="73"/>
      <c r="O46" s="74"/>
      <c r="P46" s="72"/>
      <c r="Q46" s="91">
        <v>1</v>
      </c>
      <c r="R46" s="73"/>
      <c r="S46" s="99">
        <v>2</v>
      </c>
      <c r="T46" s="72"/>
      <c r="U46" s="91">
        <v>1</v>
      </c>
      <c r="V46" s="73"/>
      <c r="W46" s="74"/>
      <c r="X46" s="91">
        <v>1</v>
      </c>
      <c r="Y46" s="91">
        <v>1</v>
      </c>
      <c r="Z46" s="73"/>
      <c r="AA46" s="74"/>
      <c r="AB46" s="91">
        <v>2</v>
      </c>
      <c r="AC46" s="72"/>
      <c r="AD46" s="73"/>
      <c r="AE46" s="99">
        <v>1</v>
      </c>
      <c r="AF46" s="72"/>
      <c r="AG46" s="72"/>
      <c r="AH46" s="73"/>
      <c r="AI46" s="74"/>
      <c r="AJ46" s="91">
        <v>2</v>
      </c>
      <c r="AK46" s="72"/>
      <c r="AL46" s="75"/>
      <c r="AM46" s="25">
        <f t="shared" si="1"/>
        <v>19</v>
      </c>
      <c r="AO46" s="66"/>
      <c r="AP46" s="1"/>
      <c r="AQ46" s="1"/>
    </row>
    <row r="47" spans="2:43" ht="10.5" customHeight="1" thickBot="1">
      <c r="B47" s="17" t="s">
        <v>7</v>
      </c>
      <c r="C47" s="76"/>
      <c r="D47" s="77"/>
      <c r="E47" s="77"/>
      <c r="F47" s="78"/>
      <c r="G47" s="100">
        <v>1</v>
      </c>
      <c r="H47" s="80"/>
      <c r="I47" s="80"/>
      <c r="J47" s="81"/>
      <c r="K47" s="100">
        <v>1</v>
      </c>
      <c r="L47" s="104">
        <v>1</v>
      </c>
      <c r="M47" s="104">
        <v>1</v>
      </c>
      <c r="N47" s="81"/>
      <c r="O47" s="79"/>
      <c r="P47" s="104">
        <v>1</v>
      </c>
      <c r="Q47" s="80"/>
      <c r="R47" s="81"/>
      <c r="S47" s="100">
        <v>1</v>
      </c>
      <c r="T47" s="80"/>
      <c r="U47" s="80"/>
      <c r="V47" s="81"/>
      <c r="W47" s="100">
        <v>1</v>
      </c>
      <c r="X47" s="80"/>
      <c r="Y47" s="80"/>
      <c r="Z47" s="81"/>
      <c r="AA47" s="79"/>
      <c r="AB47" s="80"/>
      <c r="AC47" s="80"/>
      <c r="AD47" s="81"/>
      <c r="AE47" s="79"/>
      <c r="AF47" s="104">
        <v>1</v>
      </c>
      <c r="AG47" s="80"/>
      <c r="AH47" s="81"/>
      <c r="AI47" s="79"/>
      <c r="AJ47" s="80"/>
      <c r="AK47" s="80"/>
      <c r="AL47" s="82"/>
      <c r="AM47" s="25">
        <f t="shared" si="1"/>
        <v>8</v>
      </c>
      <c r="AO47" s="66"/>
      <c r="AP47" s="1"/>
      <c r="AQ47" s="1"/>
    </row>
    <row r="48" spans="1:43" ht="10.5" customHeight="1" thickBot="1">
      <c r="A48" s="1"/>
      <c r="B48" s="12"/>
      <c r="C48" s="83">
        <f aca="true" t="shared" si="2" ref="C48:AL48">SUM(C8:C47)</f>
        <v>4</v>
      </c>
      <c r="D48" s="84">
        <f t="shared" si="2"/>
        <v>13</v>
      </c>
      <c r="E48" s="84">
        <f t="shared" si="2"/>
        <v>2</v>
      </c>
      <c r="F48" s="85">
        <f t="shared" si="2"/>
        <v>2</v>
      </c>
      <c r="G48" s="83">
        <f t="shared" si="2"/>
        <v>6</v>
      </c>
      <c r="H48" s="84">
        <f t="shared" si="2"/>
        <v>8</v>
      </c>
      <c r="I48" s="84">
        <f t="shared" si="2"/>
        <v>1</v>
      </c>
      <c r="J48" s="85">
        <f t="shared" si="2"/>
        <v>1</v>
      </c>
      <c r="K48" s="83">
        <f t="shared" si="2"/>
        <v>5</v>
      </c>
      <c r="L48" s="84">
        <f t="shared" si="2"/>
        <v>11</v>
      </c>
      <c r="M48" s="84">
        <f t="shared" si="2"/>
        <v>2</v>
      </c>
      <c r="N48" s="85">
        <f t="shared" si="2"/>
        <v>1</v>
      </c>
      <c r="O48" s="83">
        <f t="shared" si="2"/>
        <v>4</v>
      </c>
      <c r="P48" s="84">
        <f t="shared" si="2"/>
        <v>7</v>
      </c>
      <c r="Q48" s="84">
        <f t="shared" si="2"/>
        <v>5</v>
      </c>
      <c r="R48" s="85">
        <f t="shared" si="2"/>
        <v>0</v>
      </c>
      <c r="S48" s="83">
        <f t="shared" si="2"/>
        <v>8</v>
      </c>
      <c r="T48" s="84">
        <f t="shared" si="2"/>
        <v>3</v>
      </c>
      <c r="U48" s="84">
        <f t="shared" si="2"/>
        <v>3</v>
      </c>
      <c r="V48" s="85">
        <f t="shared" si="2"/>
        <v>2</v>
      </c>
      <c r="W48" s="83">
        <f t="shared" si="2"/>
        <v>5</v>
      </c>
      <c r="X48" s="84">
        <f t="shared" si="2"/>
        <v>6</v>
      </c>
      <c r="Y48" s="84">
        <f t="shared" si="2"/>
        <v>2</v>
      </c>
      <c r="Z48" s="85">
        <f t="shared" si="2"/>
        <v>0</v>
      </c>
      <c r="AA48" s="83">
        <f t="shared" si="2"/>
        <v>4</v>
      </c>
      <c r="AB48" s="84">
        <f t="shared" si="2"/>
        <v>9</v>
      </c>
      <c r="AC48" s="84">
        <f t="shared" si="2"/>
        <v>1</v>
      </c>
      <c r="AD48" s="85">
        <f t="shared" si="2"/>
        <v>1</v>
      </c>
      <c r="AE48" s="83">
        <f t="shared" si="2"/>
        <v>6</v>
      </c>
      <c r="AF48" s="84">
        <f t="shared" si="2"/>
        <v>5</v>
      </c>
      <c r="AG48" s="84">
        <f t="shared" si="2"/>
        <v>2</v>
      </c>
      <c r="AH48" s="85">
        <f t="shared" si="2"/>
        <v>0</v>
      </c>
      <c r="AI48" s="83">
        <f t="shared" si="2"/>
        <v>1</v>
      </c>
      <c r="AJ48" s="84">
        <f t="shared" si="2"/>
        <v>4</v>
      </c>
      <c r="AK48" s="84">
        <f t="shared" si="2"/>
        <v>2</v>
      </c>
      <c r="AL48" s="85">
        <f t="shared" si="2"/>
        <v>0</v>
      </c>
      <c r="AM48" s="143">
        <f>SUM(C49:AL49)</f>
        <v>136</v>
      </c>
      <c r="AO48" s="1"/>
      <c r="AP48" s="1"/>
      <c r="AQ48" s="1"/>
    </row>
    <row r="49" spans="1:43" ht="10.5" customHeight="1" thickBot="1">
      <c r="A49" s="1"/>
      <c r="B49" s="12"/>
      <c r="C49" s="150">
        <f>SUM(C48:F48)</f>
        <v>21</v>
      </c>
      <c r="D49" s="151"/>
      <c r="E49" s="151"/>
      <c r="F49" s="152"/>
      <c r="G49" s="138">
        <f>SUM(G48:J48)</f>
        <v>16</v>
      </c>
      <c r="H49" s="139"/>
      <c r="I49" s="139"/>
      <c r="J49" s="140"/>
      <c r="K49" s="138">
        <f>SUM(K48:N48)</f>
        <v>19</v>
      </c>
      <c r="L49" s="139"/>
      <c r="M49" s="139"/>
      <c r="N49" s="140"/>
      <c r="O49" s="138">
        <f>SUM(O48:R48)</f>
        <v>16</v>
      </c>
      <c r="P49" s="139"/>
      <c r="Q49" s="139"/>
      <c r="R49" s="140"/>
      <c r="S49" s="138">
        <f>SUM(S48:V48)</f>
        <v>16</v>
      </c>
      <c r="T49" s="139"/>
      <c r="U49" s="139"/>
      <c r="V49" s="140"/>
      <c r="W49" s="138">
        <f>SUM(W48:Z48)</f>
        <v>13</v>
      </c>
      <c r="X49" s="139"/>
      <c r="Y49" s="139"/>
      <c r="Z49" s="140"/>
      <c r="AA49" s="138">
        <f>SUM(AA48:AD48)</f>
        <v>15</v>
      </c>
      <c r="AB49" s="139"/>
      <c r="AC49" s="139"/>
      <c r="AD49" s="140"/>
      <c r="AE49" s="138">
        <f>SUM(AE48:AH48)</f>
        <v>13</v>
      </c>
      <c r="AF49" s="139"/>
      <c r="AG49" s="139"/>
      <c r="AH49" s="140"/>
      <c r="AI49" s="138">
        <f>SUM(AI48:AL48)</f>
        <v>7</v>
      </c>
      <c r="AJ49" s="139"/>
      <c r="AK49" s="139"/>
      <c r="AL49" s="140"/>
      <c r="AM49" s="144"/>
      <c r="AO49" s="1"/>
      <c r="AP49" s="1"/>
      <c r="AQ49" s="1"/>
    </row>
    <row r="50" spans="3:43" ht="4.5" customHeight="1">
      <c r="C50" s="27"/>
      <c r="D50" s="27"/>
      <c r="E50" s="27"/>
      <c r="F50" s="28"/>
      <c r="G50" s="27"/>
      <c r="H50" s="27"/>
      <c r="I50" s="27"/>
      <c r="J50" s="27"/>
      <c r="K50" s="27"/>
      <c r="L50" s="27"/>
      <c r="M50" s="27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7"/>
      <c r="AK50" s="27"/>
      <c r="AL50" s="27"/>
      <c r="AO50" s="1"/>
      <c r="AP50" s="1"/>
      <c r="AQ50" s="1"/>
    </row>
    <row r="51" spans="6:43" ht="10.5" customHeight="1" thickBot="1">
      <c r="F51" s="1"/>
      <c r="G51" s="141" t="s">
        <v>14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"/>
      <c r="AA51" s="112" t="str">
        <f>HYPERLINK('[1]реквизиты'!$G$6)</f>
        <v>Шоя Ю.А</v>
      </c>
      <c r="AB51" s="112"/>
      <c r="AC51" s="112"/>
      <c r="AD51" s="112"/>
      <c r="AE51" s="112"/>
      <c r="AF51" s="112"/>
      <c r="AG51" s="112"/>
      <c r="AH51" s="67"/>
      <c r="AI51" s="68"/>
      <c r="AJ51" s="69"/>
      <c r="AK51" s="69"/>
      <c r="AL51" s="69"/>
      <c r="AM51" s="69"/>
      <c r="AO51" s="1"/>
      <c r="AP51" s="1"/>
      <c r="AQ51" s="1"/>
    </row>
    <row r="52" spans="2:43" ht="10.5" customHeight="1">
      <c r="B52" s="88" t="s">
        <v>1</v>
      </c>
      <c r="C52" s="131">
        <f>SUM(C48+G48+K48+O48+S48+W48+AA48+AE48+AI48)</f>
        <v>43</v>
      </c>
      <c r="D52" s="132"/>
      <c r="E52" s="133"/>
      <c r="F52" s="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"/>
      <c r="AA52" s="112"/>
      <c r="AB52" s="112"/>
      <c r="AC52" s="112"/>
      <c r="AD52" s="112"/>
      <c r="AE52" s="112"/>
      <c r="AF52" s="112"/>
      <c r="AG52" s="112"/>
      <c r="AH52" s="121" t="str">
        <f>HYPERLINK('[1]реквизиты'!$G$7)</f>
        <v>/Астрахань/</v>
      </c>
      <c r="AI52" s="121"/>
      <c r="AJ52" s="121"/>
      <c r="AK52" s="121"/>
      <c r="AL52" s="121"/>
      <c r="AM52" s="70"/>
      <c r="AO52" s="1"/>
      <c r="AP52" s="1"/>
      <c r="AQ52" s="1"/>
    </row>
    <row r="53" spans="2:43" ht="10.5" customHeight="1">
      <c r="B53" s="89" t="s">
        <v>2</v>
      </c>
      <c r="C53" s="134">
        <f>SUM(D48+H48+L48+P48+T48+X48+AB48+AF48+AJ48)</f>
        <v>66</v>
      </c>
      <c r="D53" s="135"/>
      <c r="E53" s="13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8"/>
      <c r="U53" s="18"/>
      <c r="V53" s="18"/>
      <c r="W53" s="18"/>
      <c r="X53" s="18"/>
      <c r="Y53" s="18"/>
      <c r="Z53" s="18"/>
      <c r="AA53" s="32"/>
      <c r="AB53" s="32"/>
      <c r="AC53" s="32"/>
      <c r="AD53" s="32"/>
      <c r="AE53" s="32"/>
      <c r="AF53" s="32"/>
      <c r="AG53" s="31"/>
      <c r="AH53" s="31"/>
      <c r="AI53" s="31"/>
      <c r="AJ53" s="31"/>
      <c r="AK53" s="31"/>
      <c r="AL53" s="31"/>
      <c r="AO53" s="1"/>
      <c r="AP53" s="1"/>
      <c r="AQ53" s="1"/>
    </row>
    <row r="54" spans="2:43" ht="10.5" customHeight="1">
      <c r="B54" s="89" t="s">
        <v>9</v>
      </c>
      <c r="C54" s="134">
        <f>SUM(E48+I48+M48+Q48+U48+Y48+AC48+AG48+AK48)</f>
        <v>20</v>
      </c>
      <c r="D54" s="135"/>
      <c r="E54" s="136"/>
      <c r="G54" s="137" t="str">
        <f>'[1]реквизиты'!$A$8</f>
        <v>Гл. секретарь, судья РК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87"/>
      <c r="S54" s="1"/>
      <c r="T54" s="1"/>
      <c r="U54" s="1"/>
      <c r="V54" s="1"/>
      <c r="W54" s="1"/>
      <c r="X54" s="1"/>
      <c r="Y54" s="1"/>
      <c r="Z54" s="1"/>
      <c r="AA54" s="112" t="str">
        <f>HYPERLINK('[1]реквизиты'!$G$8)</f>
        <v>Тимошин А.С.</v>
      </c>
      <c r="AB54" s="112"/>
      <c r="AC54" s="112"/>
      <c r="AD54" s="112"/>
      <c r="AE54" s="112"/>
      <c r="AF54" s="112"/>
      <c r="AG54" s="112"/>
      <c r="AH54" s="121" t="str">
        <f>HYPERLINK('[1]реквизиты'!$G$9)</f>
        <v>/Рыбинск/</v>
      </c>
      <c r="AI54" s="121"/>
      <c r="AJ54" s="121"/>
      <c r="AK54" s="121"/>
      <c r="AL54" s="31"/>
      <c r="AO54" s="1"/>
      <c r="AP54" s="1"/>
      <c r="AQ54" s="1"/>
    </row>
    <row r="55" spans="2:43" ht="10.5" customHeight="1" thickBot="1">
      <c r="B55" s="90" t="s">
        <v>13</v>
      </c>
      <c r="C55" s="122">
        <f>SUM(F48+J48+N48+R48+V48+Z48+AD48+AH48+AL48)</f>
        <v>7</v>
      </c>
      <c r="D55" s="123"/>
      <c r="E55" s="124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87"/>
      <c r="S55" s="19"/>
      <c r="T55" s="19"/>
      <c r="U55" s="19"/>
      <c r="V55" s="19"/>
      <c r="W55" s="19"/>
      <c r="X55" s="19"/>
      <c r="Y55" s="19"/>
      <c r="Z55" s="19"/>
      <c r="AA55" s="112"/>
      <c r="AB55" s="112"/>
      <c r="AC55" s="112"/>
      <c r="AD55" s="112"/>
      <c r="AE55" s="112"/>
      <c r="AF55" s="112"/>
      <c r="AG55" s="112"/>
      <c r="AH55" s="121"/>
      <c r="AI55" s="121"/>
      <c r="AJ55" s="121"/>
      <c r="AK55" s="121"/>
      <c r="AL55" s="11"/>
      <c r="AO55" s="1"/>
      <c r="AP55" s="1"/>
      <c r="AQ55" s="1"/>
    </row>
    <row r="56" spans="2:43" ht="10.5" customHeight="1">
      <c r="B56" s="13"/>
      <c r="D56" s="1"/>
      <c r="E56" s="1"/>
      <c r="AK56" s="71"/>
      <c r="AL56" s="71"/>
      <c r="AO56" s="1"/>
      <c r="AP56" s="1"/>
      <c r="AQ56" s="1"/>
    </row>
    <row r="57" spans="2:43" ht="10.5" customHeight="1">
      <c r="B57" s="13"/>
      <c r="D57" s="1"/>
      <c r="E57" s="8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B57" s="31"/>
      <c r="AC57" s="31"/>
      <c r="AD57" s="11"/>
      <c r="AE57" s="11"/>
      <c r="AF57" s="11"/>
      <c r="AG57" s="11"/>
      <c r="AH57" s="11"/>
      <c r="AI57" s="11"/>
      <c r="AJ57" s="31"/>
      <c r="AK57" s="31"/>
      <c r="AL57" s="31"/>
      <c r="AO57" s="1"/>
      <c r="AP57" s="1"/>
      <c r="AQ57" s="1"/>
    </row>
    <row r="58" spans="2:43" ht="10.5" customHeight="1">
      <c r="B58" s="7"/>
      <c r="C58" s="5"/>
      <c r="D58" s="9"/>
      <c r="E58" s="9"/>
      <c r="F58" s="9"/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B58" s="29"/>
      <c r="AC58" s="29"/>
      <c r="AD58" s="29"/>
      <c r="AE58" s="29"/>
      <c r="AF58" s="29"/>
      <c r="AG58" s="29"/>
      <c r="AH58" s="29"/>
      <c r="AI58" s="30"/>
      <c r="AJ58" s="29"/>
      <c r="AK58" s="29"/>
      <c r="AL58" s="29"/>
      <c r="AO58" s="1"/>
      <c r="AP58" s="1"/>
      <c r="AQ58" s="1"/>
    </row>
    <row r="59" spans="2:43" ht="10.5" customHeight="1">
      <c r="B59" s="13"/>
      <c r="C59" s="5"/>
      <c r="D59" s="9"/>
      <c r="E59" s="9"/>
      <c r="F59" s="9"/>
      <c r="G59" s="9"/>
      <c r="H59" s="1"/>
      <c r="I59" s="1"/>
      <c r="J59" s="1"/>
      <c r="K59" s="1"/>
      <c r="L59" s="1"/>
      <c r="M59" s="1"/>
      <c r="N59" s="10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I59" s="1"/>
      <c r="AO59" s="1"/>
      <c r="AP59" s="1"/>
      <c r="AQ59" s="1"/>
    </row>
    <row r="60" spans="2:43" ht="10.5" customHeight="1">
      <c r="B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I60" s="1"/>
      <c r="AO60" s="1"/>
      <c r="AP60" s="1"/>
      <c r="AQ60" s="1"/>
    </row>
    <row r="61" spans="2:43" ht="10.5" customHeight="1">
      <c r="B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I61" s="1"/>
      <c r="AO61" s="1"/>
      <c r="AP61" s="1"/>
      <c r="AQ61" s="1"/>
    </row>
    <row r="62" spans="2:43" ht="10.5" customHeight="1">
      <c r="B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O62" s="1"/>
      <c r="AP62" s="1"/>
      <c r="AQ62" s="1"/>
    </row>
    <row r="63" spans="2:43" ht="10.5" customHeight="1">
      <c r="B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O63" s="1"/>
      <c r="AP63" s="1"/>
      <c r="AQ63" s="1"/>
    </row>
    <row r="64" spans="2:43" ht="10.5" customHeight="1">
      <c r="B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O64" s="1"/>
      <c r="AP64" s="1"/>
      <c r="AQ64" s="1"/>
    </row>
    <row r="65" spans="2:43" ht="10.5" customHeight="1">
      <c r="B65" s="13"/>
      <c r="AO65" s="1"/>
      <c r="AP65" s="1"/>
      <c r="AQ65" s="1"/>
    </row>
    <row r="66" spans="2:43" ht="10.5" customHeight="1">
      <c r="B66" s="13"/>
      <c r="AO66" s="1"/>
      <c r="AP66" s="1"/>
      <c r="AQ66" s="1"/>
    </row>
    <row r="67" ht="10.5" customHeight="1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</sheetData>
  <autoFilter ref="A7:BH49"/>
  <mergeCells count="38">
    <mergeCell ref="A2:AM2"/>
    <mergeCell ref="AI49:AL49"/>
    <mergeCell ref="AM48:AM49"/>
    <mergeCell ref="C5:AL5"/>
    <mergeCell ref="AM5:AM7"/>
    <mergeCell ref="C49:F49"/>
    <mergeCell ref="G49:J49"/>
    <mergeCell ref="K49:N49"/>
    <mergeCell ref="S6:V6"/>
    <mergeCell ref="W6:Z6"/>
    <mergeCell ref="AE49:AH49"/>
    <mergeCell ref="AE6:AH6"/>
    <mergeCell ref="G51:R52"/>
    <mergeCell ref="O6:R6"/>
    <mergeCell ref="K6:N6"/>
    <mergeCell ref="AA49:AD49"/>
    <mergeCell ref="W49:Z49"/>
    <mergeCell ref="S49:V49"/>
    <mergeCell ref="AA54:AG55"/>
    <mergeCell ref="AH54:AK55"/>
    <mergeCell ref="C55:E55"/>
    <mergeCell ref="A5:A7"/>
    <mergeCell ref="B5:B7"/>
    <mergeCell ref="C52:E52"/>
    <mergeCell ref="C53:E53"/>
    <mergeCell ref="C54:E54"/>
    <mergeCell ref="G54:Q55"/>
    <mergeCell ref="O49:R49"/>
    <mergeCell ref="A1:AM1"/>
    <mergeCell ref="C4:AM4"/>
    <mergeCell ref="AA51:AG52"/>
    <mergeCell ref="U3:AM3"/>
    <mergeCell ref="C3:T3"/>
    <mergeCell ref="C6:F6"/>
    <mergeCell ref="AI6:AL6"/>
    <mergeCell ref="G6:J6"/>
    <mergeCell ref="AA6:AD6"/>
    <mergeCell ref="AH52:AL52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85" r:id="rId2"/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2013-06-21T05:02:37Z</cp:lastPrinted>
  <dcterms:created xsi:type="dcterms:W3CDTF">1996-10-08T23:32:33Z</dcterms:created>
  <dcterms:modified xsi:type="dcterms:W3CDTF">2013-06-21T05:04:09Z</dcterms:modified>
  <cp:category/>
  <cp:version/>
  <cp:contentType/>
  <cp:contentStatus/>
</cp:coreProperties>
</file>