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<sst xmlns="http://schemas.openxmlformats.org/spreadsheetml/2006/main" count="154" uniqueCount="97">
  <si>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</si>
  <si>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</si>
  <si>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</si>
  <si>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</si>
  <si>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</si>
  <si>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</si>
  <si>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</si>
  <si>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</si>
  <si>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</si>
  <si>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</si>
  <si>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</si>
  <si>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Гл. секретарь, судья МК</t>
  </si>
  <si>
    <t>Клецков Никита Валерьевич</t>
  </si>
  <si>
    <t>26.11.86 мс</t>
  </si>
  <si>
    <t>Москва Д</t>
  </si>
  <si>
    <t>000390</t>
  </si>
  <si>
    <t>Фунтиков ПВ Бобров АА Павлов ДА</t>
  </si>
  <si>
    <t>Шибанов Сергей Александрович</t>
  </si>
  <si>
    <t>17.04.81 змс</t>
  </si>
  <si>
    <t>ПФО Нижегородская Выкса Д</t>
  </si>
  <si>
    <t>000713</t>
  </si>
  <si>
    <t>Гордеев МА Егрушов ВИ</t>
  </si>
  <si>
    <t>Мстоян Рустам Гагоевич</t>
  </si>
  <si>
    <t>08.09.85 мсмк</t>
  </si>
  <si>
    <t>ЦФО Владимирская Владимир Д</t>
  </si>
  <si>
    <t>000496</t>
  </si>
  <si>
    <t>Чичваркин ЕВ Анисимов АВ</t>
  </si>
  <si>
    <t>Азизов Зайирбек Госенович</t>
  </si>
  <si>
    <t>22.12.86 мс</t>
  </si>
  <si>
    <t>ПФО Нижегородская Кстово Д</t>
  </si>
  <si>
    <t>000303</t>
  </si>
  <si>
    <t>Лоповок СЕ</t>
  </si>
  <si>
    <t>Симанов Максим Владимирович</t>
  </si>
  <si>
    <t>18.02.80 змс</t>
  </si>
  <si>
    <t>000677</t>
  </si>
  <si>
    <t xml:space="preserve">Ефремов ЕА </t>
  </si>
  <si>
    <t>СПИСОК СБОРНОЙ КОМАНДЫ РОСИИ  по итогам</t>
  </si>
  <si>
    <t>Павлов Денис Александрович</t>
  </si>
  <si>
    <t>22.05.80 мс</t>
  </si>
  <si>
    <t>015303</t>
  </si>
  <si>
    <t>ПФО Нижегородская Н.Новгород Д</t>
  </si>
  <si>
    <t>Черноскулов Альсим Леонидович</t>
  </si>
  <si>
    <t>11.05..83 змс</t>
  </si>
  <si>
    <t>УФО Свердловская В.Пышма ВС</t>
  </si>
  <si>
    <t>000684</t>
  </si>
  <si>
    <t>рфенов ВПМельников АН</t>
  </si>
  <si>
    <t>Кургинян Эдуард Славикович</t>
  </si>
  <si>
    <t>16.12.86 мсмк</t>
  </si>
  <si>
    <t>ЮФО Краснодарский Армавир Д</t>
  </si>
  <si>
    <t>011002</t>
  </si>
  <si>
    <t>Бабоян РМ</t>
  </si>
  <si>
    <t>Воронин Дмитрий Андреевич</t>
  </si>
  <si>
    <t>07.02.85 мс</t>
  </si>
  <si>
    <t>ЦФО Костромская Кострома ПР</t>
  </si>
  <si>
    <t>001435</t>
  </si>
  <si>
    <t>Коркин ЮД Степанов АА</t>
  </si>
  <si>
    <t>Стороженко Виктор Петрович</t>
  </si>
  <si>
    <t>12.12.79 мсмк</t>
  </si>
  <si>
    <t>ДВФО Приморский Артем Д</t>
  </si>
  <si>
    <t>000707</t>
  </si>
  <si>
    <t>Урядов ВВ</t>
  </si>
  <si>
    <t>Абдулаев Майрбек Султанович</t>
  </si>
  <si>
    <t>22.05.88 мс</t>
  </si>
  <si>
    <t>ЮФО Чеченская Аргун Д</t>
  </si>
  <si>
    <t>006345</t>
  </si>
  <si>
    <t>Аюбов И, Абдуллаев С.</t>
  </si>
  <si>
    <t>Зеленяк Дмитрий Сергеевич</t>
  </si>
  <si>
    <t>15.02.84 мс</t>
  </si>
  <si>
    <t>УФО Свердловская В.Пышма ПР</t>
  </si>
  <si>
    <t>001447</t>
  </si>
  <si>
    <t>Стеннков ВГ Мельников АН</t>
  </si>
  <si>
    <t>Черенцов Денис Дмитриевич</t>
  </si>
  <si>
    <t>13.09.80 змс</t>
  </si>
  <si>
    <t>СФО Кемеровская Югра Д</t>
  </si>
  <si>
    <t>001449</t>
  </si>
  <si>
    <t>Гончаров ВИ Белашев АК</t>
  </si>
  <si>
    <t>Юсупов Айдос Бисенкулович</t>
  </si>
  <si>
    <t>25.01.83 мсмк</t>
  </si>
  <si>
    <t>УФО Свердловская Екатеринбург ПР</t>
  </si>
  <si>
    <t>001430</t>
  </si>
  <si>
    <t>Козлов АА</t>
  </si>
  <si>
    <t>Беглеров Игорь Арифович</t>
  </si>
  <si>
    <t>05.03.87 мсмк</t>
  </si>
  <si>
    <t>ПФО Пермск Кудымкар Д</t>
  </si>
  <si>
    <t>001288</t>
  </si>
  <si>
    <t>Никитин ВВ</t>
  </si>
  <si>
    <t>Садыков Айрат Загфарович</t>
  </si>
  <si>
    <t>19.10.78 мс</t>
  </si>
  <si>
    <t>ПФО Башкортостан Октябрьский Д</t>
  </si>
  <si>
    <t>001487</t>
  </si>
  <si>
    <t>Залеев РГ Ахунианов РМ</t>
  </si>
  <si>
    <t>Успаев Бислан Абубакирович</t>
  </si>
  <si>
    <t>07.06.85 мс</t>
  </si>
  <si>
    <t>000379</t>
  </si>
  <si>
    <t>Егоров Алексей Геннадьевич</t>
  </si>
  <si>
    <t>26.01.80 мсмк</t>
  </si>
  <si>
    <t>001431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</si>
</sst>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4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2" xfId="0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4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5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4" borderId="5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16</xdr:row>
      <xdr:rowOff>38100</xdr:rowOff>
    </xdr:from>
    <xdr:to>
      <xdr:col>6</xdr:col>
      <xdr:colOff>790575</xdr:colOff>
      <xdr:row>17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4067175" y="2695575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3</xdr:col>
      <xdr:colOff>561975</xdr:colOff>
      <xdr:row>1</xdr:row>
      <xdr:rowOff>0</xdr:rowOff>
    </xdr:from>
    <xdr:to>
      <xdr:col>4</xdr:col>
      <xdr:colOff>438150</xdr:colOff>
      <xdr:row>3</xdr:row>
      <xdr:rowOff>85725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717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29</xdr:row>
      <xdr:rowOff>38100</xdr:rowOff>
    </xdr:from>
    <xdr:to>
      <xdr:col>6</xdr:col>
      <xdr:colOff>790575</xdr:colOff>
      <xdr:row>30</xdr:row>
      <xdr:rowOff>104775</xdr:rowOff>
    </xdr:to>
    <xdr:sp>
      <xdr:nvSpPr>
        <xdr:cNvPr id="3" name="AutoShape 21"/>
        <xdr:cNvSpPr>
          <a:spLocks/>
        </xdr:cNvSpPr>
      </xdr:nvSpPr>
      <xdr:spPr>
        <a:xfrm>
          <a:off x="4067175" y="4800600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13</xdr:col>
      <xdr:colOff>285750</xdr:colOff>
      <xdr:row>16</xdr:row>
      <xdr:rowOff>38100</xdr:rowOff>
    </xdr:from>
    <xdr:to>
      <xdr:col>13</xdr:col>
      <xdr:colOff>790575</xdr:colOff>
      <xdr:row>17</xdr:row>
      <xdr:rowOff>104775</xdr:rowOff>
    </xdr:to>
    <xdr:sp>
      <xdr:nvSpPr>
        <xdr:cNvPr id="4" name="AutoShape 22"/>
        <xdr:cNvSpPr>
          <a:spLocks/>
        </xdr:cNvSpPr>
      </xdr:nvSpPr>
      <xdr:spPr>
        <a:xfrm>
          <a:off x="8915400" y="2695575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13</xdr:col>
      <xdr:colOff>285750</xdr:colOff>
      <xdr:row>29</xdr:row>
      <xdr:rowOff>38100</xdr:rowOff>
    </xdr:from>
    <xdr:to>
      <xdr:col>13</xdr:col>
      <xdr:colOff>790575</xdr:colOff>
      <xdr:row>30</xdr:row>
      <xdr:rowOff>104775</xdr:rowOff>
    </xdr:to>
    <xdr:sp>
      <xdr:nvSpPr>
        <xdr:cNvPr id="5" name="AutoShape 23"/>
        <xdr:cNvSpPr>
          <a:spLocks/>
        </xdr:cNvSpPr>
      </xdr:nvSpPr>
      <xdr:spPr>
        <a:xfrm>
          <a:off x="8915400" y="4800600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13</xdr:col>
      <xdr:colOff>285750</xdr:colOff>
      <xdr:row>42</xdr:row>
      <xdr:rowOff>38100</xdr:rowOff>
    </xdr:from>
    <xdr:to>
      <xdr:col>13</xdr:col>
      <xdr:colOff>790575</xdr:colOff>
      <xdr:row>43</xdr:row>
      <xdr:rowOff>104775</xdr:rowOff>
    </xdr:to>
    <xdr:sp>
      <xdr:nvSpPr>
        <xdr:cNvPr id="6" name="AutoShape 25"/>
        <xdr:cNvSpPr>
          <a:spLocks/>
        </xdr:cNvSpPr>
      </xdr:nvSpPr>
      <xdr:spPr>
        <a:xfrm>
          <a:off x="8915400" y="6905625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13</xdr:col>
      <xdr:colOff>285750</xdr:colOff>
      <xdr:row>57</xdr:row>
      <xdr:rowOff>38100</xdr:rowOff>
    </xdr:from>
    <xdr:to>
      <xdr:col>13</xdr:col>
      <xdr:colOff>790575</xdr:colOff>
      <xdr:row>58</xdr:row>
      <xdr:rowOff>104775</xdr:rowOff>
    </xdr:to>
    <xdr:sp>
      <xdr:nvSpPr>
        <xdr:cNvPr id="7" name="AutoShape 26"/>
        <xdr:cNvSpPr>
          <a:spLocks/>
        </xdr:cNvSpPr>
      </xdr:nvSpPr>
      <xdr:spPr>
        <a:xfrm>
          <a:off x="8915400" y="9639300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13</xdr:col>
      <xdr:colOff>285750</xdr:colOff>
      <xdr:row>70</xdr:row>
      <xdr:rowOff>38100</xdr:rowOff>
    </xdr:from>
    <xdr:to>
      <xdr:col>13</xdr:col>
      <xdr:colOff>790575</xdr:colOff>
      <xdr:row>71</xdr:row>
      <xdr:rowOff>104775</xdr:rowOff>
    </xdr:to>
    <xdr:sp>
      <xdr:nvSpPr>
        <xdr:cNvPr id="8" name="AutoShape 27"/>
        <xdr:cNvSpPr>
          <a:spLocks/>
        </xdr:cNvSpPr>
      </xdr:nvSpPr>
      <xdr:spPr>
        <a:xfrm>
          <a:off x="8915400" y="11744325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6</xdr:col>
      <xdr:colOff>285750</xdr:colOff>
      <xdr:row>42</xdr:row>
      <xdr:rowOff>38100</xdr:rowOff>
    </xdr:from>
    <xdr:to>
      <xdr:col>6</xdr:col>
      <xdr:colOff>790575</xdr:colOff>
      <xdr:row>43</xdr:row>
      <xdr:rowOff>104775</xdr:rowOff>
    </xdr:to>
    <xdr:sp>
      <xdr:nvSpPr>
        <xdr:cNvPr id="9" name="AutoShape 29"/>
        <xdr:cNvSpPr>
          <a:spLocks/>
        </xdr:cNvSpPr>
      </xdr:nvSpPr>
      <xdr:spPr>
        <a:xfrm>
          <a:off x="4067175" y="6905625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13</xdr:col>
      <xdr:colOff>285750</xdr:colOff>
      <xdr:row>83</xdr:row>
      <xdr:rowOff>38100</xdr:rowOff>
    </xdr:from>
    <xdr:to>
      <xdr:col>13</xdr:col>
      <xdr:colOff>790575</xdr:colOff>
      <xdr:row>84</xdr:row>
      <xdr:rowOff>104775</xdr:rowOff>
    </xdr:to>
    <xdr:sp>
      <xdr:nvSpPr>
        <xdr:cNvPr id="10" name="AutoShape 33"/>
        <xdr:cNvSpPr>
          <a:spLocks/>
        </xdr:cNvSpPr>
      </xdr:nvSpPr>
      <xdr:spPr>
        <a:xfrm>
          <a:off x="8915400" y="13849350"/>
          <a:ext cx="504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&gt;100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11</xdr:col>
      <xdr:colOff>466725</xdr:colOff>
      <xdr:row>1</xdr:row>
      <xdr:rowOff>28575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1781175" y="0"/>
          <a:ext cx="569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42;&#1077;&#1089;&#1086;&#1074;&#1099;&#1077;\5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42;&#1077;&#1089;&#1086;&#1074;&#1099;&#1077;\7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42;&#1077;&#1089;&#1086;&#1074;&#1099;&#1077;\1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42;&#1077;&#1089;&#1086;&#1074;&#1099;&#1077;\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42;&#1077;&#1089;&#1086;&#1074;&#1099;&#1077;\8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42;&#1077;&#1089;&#1086;&#1074;&#1099;&#1077;\&#1089;&#1074;.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G6" t="str">
            <v>Е.В. Селиванов</v>
          </cell>
        </row>
        <row r="7">
          <cell r="G7" t="str">
            <v>/Чебоксары/</v>
          </cell>
        </row>
        <row r="8">
          <cell r="G8" t="str">
            <v>Р.М. Закиров</v>
          </cell>
        </row>
        <row r="9">
          <cell r="G9" t="str">
            <v>/Пермь/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6">
          <cell r="B6">
            <v>1</v>
          </cell>
          <cell r="C6" t="str">
            <v>Алямкин Василий Григорьевич</v>
          </cell>
          <cell r="D6" t="str">
            <v>20.03.81 мсмк</v>
          </cell>
          <cell r="E6" t="str">
            <v>МОСКВА Д</v>
          </cell>
          <cell r="F6" t="str">
            <v>000730</v>
          </cell>
          <cell r="G6" t="str">
            <v>Фунтиков ПВ Бобров АА Павлов ДА</v>
          </cell>
        </row>
        <row r="8">
          <cell r="B8">
            <v>2</v>
          </cell>
          <cell r="C8" t="str">
            <v>Биджосян Армен Роберти</v>
          </cell>
          <cell r="D8" t="str">
            <v>13.06.77 змс</v>
          </cell>
          <cell r="E8" t="str">
            <v>ЮФО Адыгея Майкоп ВС</v>
          </cell>
          <cell r="F8" t="str">
            <v>011022</v>
          </cell>
          <cell r="G8" t="str">
            <v>Джримок</v>
          </cell>
        </row>
        <row r="10">
          <cell r="B10">
            <v>3</v>
          </cell>
          <cell r="C10" t="str">
            <v>Майилов Эльчин Джанбала оглы</v>
          </cell>
          <cell r="D10" t="str">
            <v>20.10.81 мс</v>
          </cell>
          <cell r="E10" t="str">
            <v>ПФО Татарстан Казань Д</v>
          </cell>
          <cell r="G10" t="str">
            <v>Галимзянов РЮ Сагдиев АВ</v>
          </cell>
        </row>
        <row r="12">
          <cell r="B12">
            <v>4</v>
          </cell>
          <cell r="C12" t="str">
            <v>Филиппов Игорь Николаевич</v>
          </cell>
          <cell r="D12" t="str">
            <v>16.06.84 мс</v>
          </cell>
          <cell r="E12" t="str">
            <v>ПФО Башкортостан  ПР</v>
          </cell>
          <cell r="G12" t="str">
            <v>Залеев Р</v>
          </cell>
        </row>
        <row r="14">
          <cell r="B14">
            <v>5</v>
          </cell>
          <cell r="C14" t="str">
            <v>Малоземов Леонид Александрович</v>
          </cell>
          <cell r="D14" t="str">
            <v>10.10.82 мс</v>
          </cell>
          <cell r="E14" t="str">
            <v>ПФО Нижегородсая Д</v>
          </cell>
          <cell r="F14" t="str">
            <v>001520</v>
          </cell>
          <cell r="G14" t="str">
            <v>Ефремов ЕА </v>
          </cell>
        </row>
        <row r="16">
          <cell r="B16">
            <v>6</v>
          </cell>
          <cell r="C16" t="str">
            <v>Филиппов Сергей Станиславович</v>
          </cell>
          <cell r="D16" t="str">
            <v>08.08.84 мсмк</v>
          </cell>
          <cell r="E16" t="str">
            <v>МОСКВА Д</v>
          </cell>
          <cell r="F16" t="str">
            <v>000694</v>
          </cell>
          <cell r="G16" t="str">
            <v>Астахов ДБ Попов ДВ</v>
          </cell>
        </row>
        <row r="18">
          <cell r="B18">
            <v>7</v>
          </cell>
          <cell r="C18" t="str">
            <v>Ялышев Сергей Шамилевич</v>
          </cell>
          <cell r="D18" t="str">
            <v>24.02.82 мсмк</v>
          </cell>
          <cell r="E18" t="str">
            <v>С.Петербург Д</v>
          </cell>
          <cell r="F18" t="str">
            <v>000672</v>
          </cell>
          <cell r="G18" t="str">
            <v>Свирида ЕФ</v>
          </cell>
        </row>
        <row r="20">
          <cell r="B20">
            <v>8</v>
          </cell>
          <cell r="C20" t="str">
            <v>Недобельский Алексей Алекеевич</v>
          </cell>
          <cell r="D20" t="str">
            <v>26.02.84 мсмк</v>
          </cell>
          <cell r="E20" t="str">
            <v>ЦФО Костромская Кострома </v>
          </cell>
          <cell r="F20" t="str">
            <v>003703</v>
          </cell>
          <cell r="G20" t="str">
            <v>Коркин ЮД Степанов АА</v>
          </cell>
        </row>
        <row r="22">
          <cell r="B22">
            <v>9</v>
          </cell>
          <cell r="C22" t="str">
            <v>Козаев Алан Тламбекович</v>
          </cell>
          <cell r="D22" t="str">
            <v>24.10.82 кмс</v>
          </cell>
          <cell r="E22" t="str">
            <v>ЮФО РСО-Алания Владикавказ Д</v>
          </cell>
          <cell r="F22" t="str">
            <v>014031</v>
          </cell>
          <cell r="G22" t="str">
            <v>Гасиев ПЦ Колиев И</v>
          </cell>
        </row>
        <row r="24">
          <cell r="B24">
            <v>10</v>
          </cell>
          <cell r="C24" t="str">
            <v>Гильванов Дамир Тагирович</v>
          </cell>
          <cell r="D24" t="str">
            <v>15.02.76 змс</v>
          </cell>
          <cell r="E24" t="str">
            <v>СФО Кемеровская Новокузнецк Д</v>
          </cell>
          <cell r="F24" t="str">
            <v>008690</v>
          </cell>
          <cell r="G24" t="str">
            <v>Болашев АК</v>
          </cell>
        </row>
        <row r="26">
          <cell r="B26">
            <v>11</v>
          </cell>
          <cell r="C26" t="str">
            <v>Муслимов Артур Абдуллаевич</v>
          </cell>
          <cell r="D26" t="str">
            <v>01.03.83 мс</v>
          </cell>
          <cell r="E26" t="str">
            <v>УФО Тюменская Тюмень Д</v>
          </cell>
          <cell r="G26" t="str">
            <v>Бурин АН Хохлов НП</v>
          </cell>
        </row>
        <row r="28">
          <cell r="B28">
            <v>12</v>
          </cell>
          <cell r="C28" t="str">
            <v>Тухфатуллин Илья Шамильевич</v>
          </cell>
          <cell r="D28" t="str">
            <v>21.08.88 мсмк</v>
          </cell>
          <cell r="E28" t="str">
            <v>Москва Д</v>
          </cell>
          <cell r="F28" t="str">
            <v>000990</v>
          </cell>
          <cell r="G28" t="str">
            <v>Жиляев ДС  Коробейников МЮ</v>
          </cell>
        </row>
        <row r="30">
          <cell r="B30">
            <v>13</v>
          </cell>
          <cell r="C30" t="str">
            <v>Березовский Владимир Сергеевич</v>
          </cell>
          <cell r="D30" t="str">
            <v>18.01.89 мс</v>
          </cell>
          <cell r="E30" t="str">
            <v>ПФО Самарская Самара Д</v>
          </cell>
          <cell r="F30" t="str">
            <v>001806</v>
          </cell>
          <cell r="G30" t="str">
            <v>Березовский СВ Лешин АП</v>
          </cell>
        </row>
        <row r="32">
          <cell r="B32">
            <v>14</v>
          </cell>
          <cell r="C32" t="str">
            <v>Антонян Руслан Аршакович</v>
          </cell>
          <cell r="D32" t="str">
            <v>11.09.79 мсмк</v>
          </cell>
          <cell r="E32" t="str">
            <v>ЮФО Краснодарский Сочи Д</v>
          </cell>
          <cell r="F32" t="str">
            <v>006357</v>
          </cell>
          <cell r="G32" t="str">
            <v>Воскобоев СН</v>
          </cell>
        </row>
        <row r="33">
          <cell r="C33" t="str">
            <v>Антонян Руслан Аршакович</v>
          </cell>
          <cell r="D33" t="str">
            <v>11.09.79 мсмк</v>
          </cell>
          <cell r="E33" t="str">
            <v>ЮФО Краснодарский Сочи Д</v>
          </cell>
          <cell r="F33" t="str">
            <v>006357</v>
          </cell>
          <cell r="G33" t="str">
            <v>Воскобоев СН</v>
          </cell>
        </row>
        <row r="34">
          <cell r="B34">
            <v>15</v>
          </cell>
          <cell r="C34" t="str">
            <v>Аглеев Айрат Маратович</v>
          </cell>
          <cell r="D34" t="str">
            <v>02.06.88 мс</v>
          </cell>
          <cell r="E34" t="str">
            <v>ПФО Башкортостан Октябрьский МО</v>
          </cell>
          <cell r="F34" t="str">
            <v>001184</v>
          </cell>
          <cell r="G34" t="str">
            <v>Залеев РГ Ахунианов РМ</v>
          </cell>
        </row>
        <row r="35">
          <cell r="C35" t="str">
            <v>Аглеев Айрат Маратович</v>
          </cell>
          <cell r="D35" t="str">
            <v>02.06.88 мс</v>
          </cell>
          <cell r="E35" t="str">
            <v>ПФО Башкортостан Октябрьский МО</v>
          </cell>
          <cell r="F35" t="str">
            <v>001184</v>
          </cell>
          <cell r="G35" t="str">
            <v>Залеев РГ Ахунианов РМ</v>
          </cell>
        </row>
        <row r="36">
          <cell r="B36">
            <v>16</v>
          </cell>
          <cell r="C36" t="str">
            <v>Бархударян Артур Самвелович</v>
          </cell>
          <cell r="D36" t="str">
            <v>07.11.83 мс</v>
          </cell>
          <cell r="E36" t="str">
            <v>ПФО Пермский Березники МО</v>
          </cell>
          <cell r="F36" t="str">
            <v>015109.</v>
          </cell>
          <cell r="G36" t="str">
            <v>Рахмуллин В.В.</v>
          </cell>
        </row>
        <row r="38">
          <cell r="B38">
            <v>17</v>
          </cell>
          <cell r="C38" t="str">
            <v>Еремеев Руслан Фенисович</v>
          </cell>
          <cell r="D38" t="str">
            <v>18.01.89 мс</v>
          </cell>
          <cell r="E38" t="str">
            <v>ПФО Пензенская Пенза Д</v>
          </cell>
          <cell r="F38" t="str">
            <v>001237</v>
          </cell>
          <cell r="G38" t="str">
            <v>Мялькин ВВ</v>
          </cell>
        </row>
        <row r="40">
          <cell r="B40">
            <v>18</v>
          </cell>
          <cell r="C40" t="str">
            <v>Мальцев Евгений Михайлович</v>
          </cell>
          <cell r="D40" t="str">
            <v>14.03.88 мс</v>
          </cell>
          <cell r="E40" t="str">
            <v>ЦФО Рязанская Рязань МО</v>
          </cell>
          <cell r="F40" t="str">
            <v>001504 </v>
          </cell>
          <cell r="G40" t="str">
            <v>Гаврюшин ЮА</v>
          </cell>
        </row>
        <row r="42">
          <cell r="B42">
            <v>19</v>
          </cell>
          <cell r="C42" t="str">
            <v>Казарян Аршак Володяевич</v>
          </cell>
          <cell r="D42" t="str">
            <v>29.01.79 мсмк</v>
          </cell>
          <cell r="E42" t="str">
            <v>ПФО Пермск Березники МО</v>
          </cell>
          <cell r="F42" t="str">
            <v>0088315</v>
          </cell>
          <cell r="G42" t="str">
            <v>Рахмуллин ВВ</v>
          </cell>
        </row>
        <row r="44">
          <cell r="B44">
            <v>20</v>
          </cell>
          <cell r="C44" t="str">
            <v>Володин Андрей Николаевич</v>
          </cell>
          <cell r="D44" t="str">
            <v>05.10.77 мс</v>
          </cell>
          <cell r="E44" t="str">
            <v>ЦФО Ивановская Иваново ПР</v>
          </cell>
          <cell r="F44" t="str">
            <v>002587</v>
          </cell>
          <cell r="G44" t="str">
            <v>Изместьев ВП</v>
          </cell>
        </row>
        <row r="46">
          <cell r="B46">
            <v>21</v>
          </cell>
          <cell r="C46" t="str">
            <v>Погосян Воскан Манукович</v>
          </cell>
          <cell r="D46" t="str">
            <v>30.07.88 мс</v>
          </cell>
          <cell r="E46" t="str">
            <v>ЮФО Краснодарски Армавир Д</v>
          </cell>
          <cell r="F46" t="str">
            <v>001181</v>
          </cell>
          <cell r="G46" t="str">
            <v>Погосян ВГ</v>
          </cell>
        </row>
        <row r="48">
          <cell r="B48">
            <v>22</v>
          </cell>
          <cell r="C48" t="str">
            <v>Сарычев Артем Кириллович</v>
          </cell>
          <cell r="D48" t="str">
            <v>06.02.89 мс</v>
          </cell>
          <cell r="E48" t="str">
            <v>ПФО Нижегородсая ПР</v>
          </cell>
          <cell r="F48" t="str">
            <v>000307</v>
          </cell>
          <cell r="G48" t="str">
            <v>Садковский ЕА</v>
          </cell>
        </row>
        <row r="50">
          <cell r="B50">
            <v>23</v>
          </cell>
          <cell r="C50" t="str">
            <v>Мацков Владислав Игоревич</v>
          </cell>
          <cell r="D50" t="str">
            <v>26.06.88 мс</v>
          </cell>
          <cell r="E50" t="str">
            <v>ЦФО Московская Дмитров Д</v>
          </cell>
          <cell r="F50" t="str">
            <v>003894</v>
          </cell>
          <cell r="G50" t="str">
            <v>Захаркин АВ Савин АА</v>
          </cell>
        </row>
        <row r="52">
          <cell r="B52">
            <v>24</v>
          </cell>
          <cell r="C52" t="str">
            <v>Теплов Алексей Сергеевич</v>
          </cell>
          <cell r="D52" t="str">
            <v>17.07.88 мс</v>
          </cell>
          <cell r="E52" t="str">
            <v>ПФО Пензенская Пенза Д</v>
          </cell>
          <cell r="F52" t="str">
            <v>001230</v>
          </cell>
          <cell r="G52" t="str">
            <v>Можаров ОВ</v>
          </cell>
        </row>
        <row r="54">
          <cell r="B54">
            <v>25</v>
          </cell>
          <cell r="C54" t="str">
            <v>Тусулаев Ринат Айболатович</v>
          </cell>
          <cell r="D54" t="str">
            <v>29.01.88 мс</v>
          </cell>
          <cell r="E54" t="str">
            <v>СФО р.Алтай Д</v>
          </cell>
          <cell r="F54" t="str">
            <v>001295</v>
          </cell>
          <cell r="G54" t="str">
            <v>Яйтаков МЯ</v>
          </cell>
        </row>
        <row r="56">
          <cell r="B56">
            <v>26</v>
          </cell>
          <cell r="C56" t="str">
            <v>Матвеенко Игорь Сергеевич</v>
          </cell>
          <cell r="D56" t="str">
            <v>23.05.86 мс</v>
          </cell>
          <cell r="E56" t="str">
            <v>С.Петербург Д</v>
          </cell>
          <cell r="F56" t="str">
            <v>000270</v>
          </cell>
          <cell r="G56" t="str">
            <v>Савельев АВ</v>
          </cell>
        </row>
        <row r="58">
          <cell r="B58">
            <v>27</v>
          </cell>
          <cell r="C58" t="str">
            <v>Мамренко Андрей Викторович</v>
          </cell>
          <cell r="D58" t="str">
            <v>09.11.89 кмс</v>
          </cell>
          <cell r="E58" t="str">
            <v>МОСКВА ВС </v>
          </cell>
          <cell r="F58" t="str">
            <v>000679</v>
          </cell>
          <cell r="G58" t="str">
            <v>Лебедев АА Жизневский ВА</v>
          </cell>
        </row>
        <row r="60">
          <cell r="B60">
            <v>28</v>
          </cell>
          <cell r="C60" t="str">
            <v>Корякин Виталий Олегович</v>
          </cell>
          <cell r="D60" t="str">
            <v>16.05.82 мс</v>
          </cell>
          <cell r="E60" t="str">
            <v>ЦФО Тульская Тула Д</v>
          </cell>
          <cell r="F60" t="str">
            <v>001508</v>
          </cell>
          <cell r="G60" t="str">
            <v>Самборский СВ</v>
          </cell>
        </row>
        <row r="62">
          <cell r="B62">
            <v>29</v>
          </cell>
          <cell r="C62" t="str">
            <v>Шукюров Рамиль Дадашалиевич</v>
          </cell>
          <cell r="D62" t="str">
            <v>11.01.87 мс</v>
          </cell>
          <cell r="E62" t="str">
            <v>УФО Свердловская В.Пышма ПР</v>
          </cell>
          <cell r="G62" t="str">
            <v>Стеннков ВГ Мельников АН</v>
          </cell>
        </row>
        <row r="64">
          <cell r="B64">
            <v>30</v>
          </cell>
          <cell r="C64" t="str">
            <v>Гюльахмедов Султан Аминуллаевич</v>
          </cell>
          <cell r="D64" t="str">
            <v>21.11.90 кмс</v>
          </cell>
          <cell r="E64" t="str">
            <v>ЦФО Липецкая Липецк ЛОК</v>
          </cell>
          <cell r="F64" t="str">
            <v>003691</v>
          </cell>
          <cell r="G64" t="str">
            <v>Барнов СА</v>
          </cell>
        </row>
        <row r="66">
          <cell r="B66">
            <v>31</v>
          </cell>
          <cell r="C66" t="str">
            <v>Филиппов Игорь Александрович</v>
          </cell>
          <cell r="D66" t="str">
            <v>06.04.89 кмс</v>
          </cell>
          <cell r="E66" t="str">
            <v>ЦФО Тверская Кашин ПР</v>
          </cell>
          <cell r="F66" t="str">
            <v>004002</v>
          </cell>
          <cell r="G66" t="str">
            <v>Кириллов СВ</v>
          </cell>
        </row>
        <row r="68">
          <cell r="B68">
            <v>32</v>
          </cell>
          <cell r="C68" t="str">
            <v>Расулов Илькин Кямалович</v>
          </cell>
          <cell r="D68" t="str">
            <v>07.01..89 кмс</v>
          </cell>
          <cell r="E68" t="str">
            <v>СЗФО Вологодская Вологда Д</v>
          </cell>
          <cell r="F68" t="str">
            <v>001582</v>
          </cell>
          <cell r="G68" t="str">
            <v>Гасаналиев КВ Садков АВ</v>
          </cell>
        </row>
        <row r="70">
          <cell r="B70">
            <v>33</v>
          </cell>
          <cell r="C70" t="str">
            <v>Павлов Вячеслав Александрович</v>
          </cell>
          <cell r="D70" t="str">
            <v>11.07.87 мсмк</v>
          </cell>
          <cell r="E70" t="str">
            <v>ЮФО Адыгея Майкоп ВС</v>
          </cell>
          <cell r="F70" t="str">
            <v>000426</v>
          </cell>
          <cell r="G70" t="str">
            <v>Джаримок Н </v>
          </cell>
        </row>
        <row r="72">
          <cell r="B72">
            <v>34</v>
          </cell>
          <cell r="C72" t="str">
            <v>Смолин Олег Иванович</v>
          </cell>
          <cell r="D72" t="str">
            <v>19.04.82 мс</v>
          </cell>
          <cell r="E72" t="str">
            <v>УФО Свердловская В.Пышма ПР</v>
          </cell>
          <cell r="F72" t="str">
            <v>001509</v>
          </cell>
          <cell r="G72" t="str">
            <v>Конев ВВ</v>
          </cell>
        </row>
        <row r="74">
          <cell r="B74">
            <v>35</v>
          </cell>
          <cell r="C74" t="str">
            <v>Конопкин Александр Сергеевич</v>
          </cell>
          <cell r="D74" t="str">
            <v>15.08.88 мс</v>
          </cell>
          <cell r="E74" t="str">
            <v>ЦФО Липецкая Елец ЛОК</v>
          </cell>
          <cell r="F74" t="str">
            <v>003899</v>
          </cell>
          <cell r="G74" t="str">
            <v>Баранов СА</v>
          </cell>
        </row>
        <row r="76">
          <cell r="B76">
            <v>36</v>
          </cell>
          <cell r="C76" t="str">
            <v>Агаев Эльшан Кемран оглы</v>
          </cell>
          <cell r="D76" t="str">
            <v>10.05.88 мс</v>
          </cell>
          <cell r="E76" t="str">
            <v>УФО ХМАО Радужный  МО</v>
          </cell>
          <cell r="G76" t="str">
            <v>Горшков И</v>
          </cell>
        </row>
        <row r="78">
          <cell r="B78">
            <v>37</v>
          </cell>
          <cell r="C78" t="str">
            <v>Кузнецов Виталий Викторович</v>
          </cell>
          <cell r="D78" t="str">
            <v>22.08.91 кмс</v>
          </cell>
          <cell r="E78" t="str">
            <v>ЦФО Липецкая Елец ЛОК</v>
          </cell>
          <cell r="F78" t="str">
            <v>002893</v>
          </cell>
          <cell r="G78" t="str">
            <v>Моргачев ОМ</v>
          </cell>
        </row>
        <row r="80">
          <cell r="B80">
            <v>38</v>
          </cell>
        </row>
        <row r="82">
          <cell r="B82">
            <v>39</v>
          </cell>
        </row>
        <row r="84">
          <cell r="B84">
            <v>40</v>
          </cell>
        </row>
        <row r="86">
          <cell r="B86">
            <v>41</v>
          </cell>
        </row>
        <row r="88">
          <cell r="B88">
            <v>42</v>
          </cell>
        </row>
        <row r="90">
          <cell r="B90">
            <v>43</v>
          </cell>
        </row>
        <row r="92">
          <cell r="B92">
            <v>44</v>
          </cell>
        </row>
        <row r="94">
          <cell r="B94">
            <v>45</v>
          </cell>
        </row>
        <row r="96">
          <cell r="B96">
            <v>46</v>
          </cell>
        </row>
        <row r="98">
          <cell r="B98">
            <v>47</v>
          </cell>
        </row>
        <row r="100">
          <cell r="B100">
            <v>48</v>
          </cell>
        </row>
        <row r="102">
          <cell r="B102">
            <v>49</v>
          </cell>
        </row>
        <row r="104">
          <cell r="B104">
            <v>50</v>
          </cell>
        </row>
        <row r="106">
          <cell r="B106">
            <v>51</v>
          </cell>
        </row>
        <row r="108">
          <cell r="B108">
            <v>52</v>
          </cell>
        </row>
        <row r="110">
          <cell r="B110">
            <v>53</v>
          </cell>
        </row>
        <row r="112">
          <cell r="B112">
            <v>54</v>
          </cell>
        </row>
        <row r="114">
          <cell r="B114">
            <v>55</v>
          </cell>
        </row>
        <row r="116">
          <cell r="B116">
            <v>56</v>
          </cell>
        </row>
        <row r="118">
          <cell r="B118">
            <v>57</v>
          </cell>
        </row>
        <row r="120">
          <cell r="B120">
            <v>58</v>
          </cell>
        </row>
        <row r="122">
          <cell r="B122">
            <v>59</v>
          </cell>
        </row>
        <row r="124">
          <cell r="B124">
            <v>60</v>
          </cell>
        </row>
        <row r="126">
          <cell r="B126">
            <v>61</v>
          </cell>
        </row>
        <row r="128">
          <cell r="B128">
            <v>62</v>
          </cell>
        </row>
        <row r="130">
          <cell r="B130">
            <v>63</v>
          </cell>
        </row>
        <row r="132">
          <cell r="B132">
            <v>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6">
          <cell r="B6">
            <v>1</v>
          </cell>
          <cell r="C6" t="str">
            <v>Устюхин Александр Юрьевич</v>
          </cell>
          <cell r="D6" t="str">
            <v>04.05.83 мс</v>
          </cell>
          <cell r="E6" t="str">
            <v>ЦФО Тульская Тула Д</v>
          </cell>
          <cell r="F6" t="str">
            <v>004045</v>
          </cell>
          <cell r="G6" t="str">
            <v>Самборский СВ</v>
          </cell>
        </row>
        <row r="8">
          <cell r="B8">
            <v>2</v>
          </cell>
          <cell r="C8" t="str">
            <v>Перепелюк Андрей Александрович</v>
          </cell>
          <cell r="D8" t="str">
            <v>06.08.85 мс</v>
          </cell>
          <cell r="E8" t="str">
            <v>Москва Д</v>
          </cell>
          <cell r="F8" t="str">
            <v>000253</v>
          </cell>
          <cell r="G8" t="str">
            <v>Фунтиков ПВ Бобров АА Павлов ДА</v>
          </cell>
        </row>
        <row r="10">
          <cell r="B10">
            <v>3</v>
          </cell>
          <cell r="C10" t="str">
            <v>Ситников Антон Александрович</v>
          </cell>
          <cell r="D10" t="str">
            <v>16.02.87 мс</v>
          </cell>
          <cell r="E10" t="str">
            <v>ПФО Пермский Пермь  МО</v>
          </cell>
          <cell r="F10" t="str">
            <v>001305</v>
          </cell>
          <cell r="G10" t="str">
            <v>Забалуев СА</v>
          </cell>
        </row>
        <row r="12">
          <cell r="B12">
            <v>4</v>
          </cell>
          <cell r="C12" t="str">
            <v>Лужанский Александр Владимир</v>
          </cell>
          <cell r="D12" t="str">
            <v>01.08.88 кмс</v>
          </cell>
          <cell r="E12" t="str">
            <v>ЮФО Краснодарский Сочи МО</v>
          </cell>
          <cell r="F12" t="str">
            <v>006334</v>
          </cell>
          <cell r="G12" t="str">
            <v>Келишян ЭЛ Дудровский СВ</v>
          </cell>
        </row>
        <row r="14">
          <cell r="B14">
            <v>5</v>
          </cell>
          <cell r="C14" t="str">
            <v>Демин Антон Александрович</v>
          </cell>
          <cell r="D14" t="str">
            <v>16.10.89 мс</v>
          </cell>
          <cell r="E14" t="str">
            <v>ПФО Саратовская Балашов Д</v>
          </cell>
          <cell r="F14" t="str">
            <v>001799</v>
          </cell>
          <cell r="G14" t="str">
            <v>Глухов ВН</v>
          </cell>
        </row>
        <row r="16">
          <cell r="B16">
            <v>6</v>
          </cell>
          <cell r="C16" t="str">
            <v>Николаев Сергей Андреевич</v>
          </cell>
          <cell r="D16" t="str">
            <v>22.08.89 мс</v>
          </cell>
          <cell r="E16" t="str">
            <v>МОСКВА ВС </v>
          </cell>
          <cell r="F16" t="str">
            <v>001782</v>
          </cell>
          <cell r="G16" t="str">
            <v>Фунтиков ПВ Леонтьев АА</v>
          </cell>
        </row>
        <row r="18">
          <cell r="B18">
            <v>7</v>
          </cell>
          <cell r="C18" t="str">
            <v>Матевосян Левон Эдуардович</v>
          </cell>
          <cell r="D18" t="str">
            <v>30.10.88 мс</v>
          </cell>
          <cell r="E18" t="str">
            <v>ЮФО Краснодарский Новороссийск Д</v>
          </cell>
          <cell r="G18" t="str">
            <v>Дученко ВФ</v>
          </cell>
        </row>
        <row r="20">
          <cell r="B20">
            <v>8</v>
          </cell>
          <cell r="C20" t="str">
            <v>Вакушин Денис Александрович</v>
          </cell>
          <cell r="D20" t="str">
            <v>29.04.80 мсмк</v>
          </cell>
          <cell r="E20" t="str">
            <v>УФО Тюменская Тюмень Д</v>
          </cell>
          <cell r="F20" t="str">
            <v>012249</v>
          </cell>
          <cell r="G20" t="str">
            <v>Хохлов НП Шаркунов АГ</v>
          </cell>
        </row>
        <row r="22">
          <cell r="B22">
            <v>9</v>
          </cell>
          <cell r="C22" t="str">
            <v>Федяев Николай Александрович</v>
          </cell>
          <cell r="D22" t="str">
            <v>20.05.86 мс</v>
          </cell>
          <cell r="E22" t="str">
            <v>Москва ПР</v>
          </cell>
          <cell r="F22" t="str">
            <v>002194</v>
          </cell>
          <cell r="G22" t="str">
            <v>Дмитриев СА Полухин АВ</v>
          </cell>
        </row>
        <row r="24">
          <cell r="B24">
            <v>10</v>
          </cell>
          <cell r="C24" t="str">
            <v>Данько Александр Сергеевич</v>
          </cell>
          <cell r="D24" t="str">
            <v>25.10.83 мс</v>
          </cell>
          <cell r="E24" t="str">
            <v>ДВФО Приморский Владивосток РССС</v>
          </cell>
          <cell r="F24" t="str">
            <v>000682</v>
          </cell>
          <cell r="G24" t="str">
            <v>Сорванов ВА Денисов ВЛ</v>
          </cell>
        </row>
        <row r="26">
          <cell r="B26">
            <v>11</v>
          </cell>
          <cell r="C26" t="str">
            <v>Ходнев Андрей Викторович</v>
          </cell>
          <cell r="D26" t="str">
            <v>03.12.79 мс</v>
          </cell>
          <cell r="E26" t="str">
            <v>ПФО Нижегородская Выкса ПР</v>
          </cell>
          <cell r="F26" t="str">
            <v>008337</v>
          </cell>
          <cell r="G26" t="str">
            <v>Гордеев МА</v>
          </cell>
        </row>
        <row r="28">
          <cell r="B28">
            <v>12</v>
          </cell>
          <cell r="C28" t="str">
            <v>Мухин Денис Владиславович</v>
          </cell>
          <cell r="D28" t="str">
            <v>23.04.80 змс</v>
          </cell>
          <cell r="E28" t="str">
            <v>ПФО Нижегородская Выкса ПР</v>
          </cell>
          <cell r="F28" t="str">
            <v>000714</v>
          </cell>
          <cell r="G28" t="str">
            <v>Гордеев МА</v>
          </cell>
        </row>
        <row r="30">
          <cell r="B30">
            <v>13</v>
          </cell>
          <cell r="C30" t="str">
            <v>Фомин Артем Александрович</v>
          </cell>
          <cell r="D30" t="str">
            <v>16.09.86 мс</v>
          </cell>
          <cell r="E30" t="str">
            <v>ЦФО Рязанская Рязань Д</v>
          </cell>
          <cell r="F30" t="str">
            <v>000735</v>
          </cell>
          <cell r="G30" t="str">
            <v>Фофанов КН Синюков ЮА</v>
          </cell>
        </row>
        <row r="32">
          <cell r="B32">
            <v>14</v>
          </cell>
          <cell r="C32" t="str">
            <v>Шелепин Анатолий Николаевич</v>
          </cell>
          <cell r="D32" t="str">
            <v>28.07.85 мс</v>
          </cell>
          <cell r="E32" t="str">
            <v>ЦФО Ярославская Рыбинск ПР</v>
          </cell>
          <cell r="F32" t="str">
            <v>000304</v>
          </cell>
          <cell r="G32" t="str">
            <v>Николаев РЮ Сочков ВМ</v>
          </cell>
        </row>
        <row r="34">
          <cell r="B34">
            <v>15</v>
          </cell>
          <cell r="C34" t="str">
            <v>Чупрасов Павел Андреевич</v>
          </cell>
          <cell r="D34" t="str">
            <v>03.06.82 мс</v>
          </cell>
          <cell r="E34" t="str">
            <v>СФОНовосибирская  Новосибирск ЛОК</v>
          </cell>
          <cell r="F34" t="str">
            <v>002147</v>
          </cell>
          <cell r="G34" t="str">
            <v>Плотников СВ</v>
          </cell>
        </row>
        <row r="36">
          <cell r="B36">
            <v>16</v>
          </cell>
          <cell r="C36" t="str">
            <v>Щелкушкин Владимир Викторович</v>
          </cell>
          <cell r="D36" t="str">
            <v>17.11.83 мс</v>
          </cell>
          <cell r="E36" t="str">
            <v>ПФО Саратовская Саратов Д</v>
          </cell>
          <cell r="F36" t="str">
            <v>008333064</v>
          </cell>
          <cell r="G36" t="str">
            <v>Мартынов АТ Нилогов ВВ</v>
          </cell>
        </row>
        <row r="38">
          <cell r="B38">
            <v>17</v>
          </cell>
          <cell r="C38" t="str">
            <v>Станчук Дмитрий Владимирович</v>
          </cell>
          <cell r="D38" t="str">
            <v>12.02.84 мс</v>
          </cell>
          <cell r="E38" t="str">
            <v>ЦФО Владимирская Владимир Д</v>
          </cell>
          <cell r="F38" t="str">
            <v>000498</v>
          </cell>
          <cell r="G38" t="str">
            <v>Доронкин НИ Логвинов АВ</v>
          </cell>
        </row>
        <row r="40">
          <cell r="B40">
            <v>18</v>
          </cell>
          <cell r="C40" t="str">
            <v>Милишников Владимир Владимирович</v>
          </cell>
          <cell r="D40" t="str">
            <v>20.03.89 мс</v>
          </cell>
          <cell r="E40" t="str">
            <v>С.Петербург Д</v>
          </cell>
          <cell r="F40" t="str">
            <v>001652</v>
          </cell>
          <cell r="G40" t="str">
            <v>Зверев СА</v>
          </cell>
        </row>
        <row r="42">
          <cell r="B42">
            <v>19</v>
          </cell>
          <cell r="C42" t="str">
            <v>Чирич Алексей Михайлович</v>
          </cell>
          <cell r="D42" t="str">
            <v>05.12.82 мсмк</v>
          </cell>
          <cell r="E42" t="str">
            <v>УФО Свердловская В.Пышма ПР</v>
          </cell>
          <cell r="F42" t="str">
            <v>014882</v>
          </cell>
          <cell r="G42" t="str">
            <v>Стеннков ВГ Мельников АН</v>
          </cell>
        </row>
        <row r="44">
          <cell r="B44">
            <v>20</v>
          </cell>
          <cell r="C44" t="str">
            <v>Марченко Иван Николаевич</v>
          </cell>
          <cell r="D44" t="str">
            <v>07.07.83 мс</v>
          </cell>
          <cell r="E44" t="str">
            <v>ЦФО Тульская Тула ЛОК</v>
          </cell>
          <cell r="F44" t="str">
            <v>001507</v>
          </cell>
          <cell r="G44" t="str">
            <v>Самборский СВ</v>
          </cell>
        </row>
        <row r="46">
          <cell r="B46">
            <v>21</v>
          </cell>
          <cell r="C46" t="str">
            <v>Сайфутдинов Юрий Наилович</v>
          </cell>
          <cell r="D46" t="str">
            <v>22.07.88 мс</v>
          </cell>
          <cell r="E46" t="str">
            <v>ЮФО Краснодарский Новороссийск Д</v>
          </cell>
          <cell r="F46" t="str">
            <v>001164</v>
          </cell>
          <cell r="G46" t="str">
            <v>Дученко ВФ</v>
          </cell>
        </row>
        <row r="48">
          <cell r="B48">
            <v>22</v>
          </cell>
          <cell r="C48" t="str">
            <v>Лебедев Илья Александрович</v>
          </cell>
          <cell r="D48" t="str">
            <v>08.09.82 мсмк</v>
          </cell>
          <cell r="E48" t="str">
            <v>УФО Свердловская В.Пышма ВС</v>
          </cell>
          <cell r="F48" t="str">
            <v>000689</v>
          </cell>
          <cell r="G48" t="str">
            <v>Стеннков ВГ Мельников АН</v>
          </cell>
        </row>
        <row r="50">
          <cell r="B50">
            <v>23</v>
          </cell>
          <cell r="C50" t="str">
            <v>Шабуров Александр Владимирович</v>
          </cell>
          <cell r="D50" t="str">
            <v>20.05.86 мс</v>
          </cell>
          <cell r="E50" t="str">
            <v>УФО Курганская Курган ВС</v>
          </cell>
          <cell r="F50" t="str">
            <v>000443</v>
          </cell>
          <cell r="G50" t="str">
            <v>Евтодеев ВФ Родионов АП</v>
          </cell>
        </row>
        <row r="52">
          <cell r="B52">
            <v>24</v>
          </cell>
          <cell r="C52" t="str">
            <v>Вареник Максим Витальевич</v>
          </cell>
          <cell r="D52" t="str">
            <v>02.01.89 кмс</v>
          </cell>
          <cell r="E52" t="str">
            <v>УФО Свердловская Екатеринбург МО</v>
          </cell>
          <cell r="F52" t="str">
            <v>001274</v>
          </cell>
          <cell r="G52" t="str">
            <v>Размыслов</v>
          </cell>
        </row>
        <row r="54">
          <cell r="B54">
            <v>25</v>
          </cell>
          <cell r="C54" t="str">
            <v>Бабгоев Альберт Гамельевич</v>
          </cell>
          <cell r="D54" t="str">
            <v>23.01.84 кмс</v>
          </cell>
          <cell r="E54" t="str">
            <v>С.Петербург Д</v>
          </cell>
          <cell r="F54" t="str">
            <v>017385</v>
          </cell>
          <cell r="G54" t="str">
            <v>Левинтанус МГ</v>
          </cell>
        </row>
        <row r="56">
          <cell r="B56">
            <v>26</v>
          </cell>
          <cell r="C56" t="str">
            <v>Кодзоков Мурат Муаедович</v>
          </cell>
          <cell r="D56" t="str">
            <v>21.07.86 мс</v>
          </cell>
          <cell r="E56" t="str">
            <v>ПФО Саратовска Саратов , Д</v>
          </cell>
          <cell r="F56" t="str">
            <v>001433</v>
          </cell>
          <cell r="G56" t="str">
            <v>Антонов ВП Ким РК</v>
          </cell>
        </row>
        <row r="58">
          <cell r="B58">
            <v>27</v>
          </cell>
          <cell r="C58" t="str">
            <v>Сапрыкин Иван Ильич</v>
          </cell>
          <cell r="D58" t="str">
            <v>19.06.89 кмс</v>
          </cell>
          <cell r="E58" t="str">
            <v>Москва ВС</v>
          </cell>
          <cell r="F58" t="str">
            <v>000189</v>
          </cell>
          <cell r="G58" t="str">
            <v>Фунтиков ПВ Леонтьев АА</v>
          </cell>
        </row>
        <row r="60">
          <cell r="B60">
            <v>28</v>
          </cell>
          <cell r="C60" t="str">
            <v>Кузькин Денис Владимирович</v>
          </cell>
          <cell r="D60" t="str">
            <v>17.05.87 мс</v>
          </cell>
          <cell r="E60" t="str">
            <v>ПФО Пензенская Д</v>
          </cell>
          <cell r="F60" t="str">
            <v>001150</v>
          </cell>
          <cell r="G60" t="str">
            <v>Можаров ОВ Аникин МС</v>
          </cell>
        </row>
        <row r="62">
          <cell r="B62">
            <v>29</v>
          </cell>
          <cell r="C62" t="str">
            <v>Лебедев Дмитрий Александрович</v>
          </cell>
          <cell r="D62" t="str">
            <v>08.09.82 мсмк</v>
          </cell>
          <cell r="E62" t="str">
            <v>УФО Свердловская В.Пышма ВС</v>
          </cell>
          <cell r="F62" t="str">
            <v>000690</v>
          </cell>
          <cell r="G62" t="str">
            <v>Стеннков ВГ Мельников АН</v>
          </cell>
        </row>
        <row r="64">
          <cell r="B64">
            <v>30</v>
          </cell>
          <cell r="C64" t="str">
            <v>Хахук Артур Азметович</v>
          </cell>
          <cell r="D64" t="str">
            <v>08.02.84 мс</v>
          </cell>
          <cell r="E64" t="str">
            <v>ЮФО Краснодарский Лабинск Д</v>
          </cell>
          <cell r="F64" t="str">
            <v>006566</v>
          </cell>
          <cell r="G64" t="str">
            <v>Нагоев РМ</v>
          </cell>
        </row>
        <row r="66">
          <cell r="B66">
            <v>31</v>
          </cell>
          <cell r="C66" t="str">
            <v>Белых Евгений Валерьевич</v>
          </cell>
          <cell r="D66" t="str">
            <v>27.12.81 мс</v>
          </cell>
          <cell r="E66" t="str">
            <v>ЦФО Липецкая Елец ЛОК</v>
          </cell>
          <cell r="F66" t="str">
            <v>003997</v>
          </cell>
          <cell r="G66" t="str">
            <v>Баранов СА</v>
          </cell>
        </row>
        <row r="68">
          <cell r="B68">
            <v>32</v>
          </cell>
          <cell r="C68" t="str">
            <v>Гончаров Дмитрий Александрович</v>
          </cell>
          <cell r="D68" t="str">
            <v>01.05.85 мс</v>
          </cell>
          <cell r="E68" t="str">
            <v>Москва ПР</v>
          </cell>
          <cell r="F68" t="str">
            <v>003611</v>
          </cell>
          <cell r="G68" t="str">
            <v>Франковский ВВ Гончаров АВ</v>
          </cell>
        </row>
        <row r="70">
          <cell r="B70">
            <v>33</v>
          </cell>
          <cell r="C70" t="str">
            <v>Кочегаров Дмитрий Георгиевич</v>
          </cell>
          <cell r="D70" t="str">
            <v>21.04.88 кмс</v>
          </cell>
          <cell r="E70" t="str">
            <v>ЦФО Воронежская Ворнонеж ЛОК</v>
          </cell>
          <cell r="G70" t="str">
            <v>Каширин</v>
          </cell>
        </row>
        <row r="72">
          <cell r="B72">
            <v>34</v>
          </cell>
          <cell r="C72" t="str">
            <v>Ярмолович Павел Вячеславович</v>
          </cell>
          <cell r="D72" t="str">
            <v>26.05.91 кмс</v>
          </cell>
          <cell r="E72" t="str">
            <v>ЦФО Липецкая Елец ЛОК</v>
          </cell>
          <cell r="F72" t="str">
            <v>002892</v>
          </cell>
          <cell r="G72" t="str">
            <v>Моргачев ОМ</v>
          </cell>
        </row>
        <row r="74">
          <cell r="B74">
            <v>35</v>
          </cell>
          <cell r="C74" t="str">
            <v>Артемьев Артем Сергеевич</v>
          </cell>
          <cell r="D74" t="str">
            <v>09.06.86 мс</v>
          </cell>
          <cell r="E74" t="str">
            <v>Москва Д</v>
          </cell>
          <cell r="F74" t="str">
            <v>000968</v>
          </cell>
          <cell r="G74" t="str">
            <v>Фунтиков ПВ</v>
          </cell>
        </row>
        <row r="76">
          <cell r="B76">
            <v>36</v>
          </cell>
          <cell r="C76" t="str">
            <v>Хлопецкий Владимир Анатольевич</v>
          </cell>
          <cell r="D76" t="str">
            <v>27.11.87 мс</v>
          </cell>
          <cell r="E76" t="str">
            <v>СЗФО Калининградская Калининград Д</v>
          </cell>
          <cell r="F76" t="str">
            <v>008941</v>
          </cell>
          <cell r="G76" t="str">
            <v>Фунтиков П Чуева ЛП </v>
          </cell>
        </row>
        <row r="78">
          <cell r="B78">
            <v>37</v>
          </cell>
          <cell r="C78" t="str">
            <v>Боярченков  Дмитрий Александрович</v>
          </cell>
          <cell r="D78" t="str">
            <v>28.09.81 мс</v>
          </cell>
          <cell r="E78" t="str">
            <v>ПФО Нижегородская Выкса ПР</v>
          </cell>
          <cell r="F78" t="str">
            <v>008339</v>
          </cell>
          <cell r="G78" t="str">
            <v>Гордеев МА</v>
          </cell>
        </row>
        <row r="80">
          <cell r="B80">
            <v>38</v>
          </cell>
          <cell r="C80" t="str">
            <v>Войтюк Александр  Сергеевич</v>
          </cell>
          <cell r="D80" t="str">
            <v>05.11.84 мс</v>
          </cell>
          <cell r="E80" t="str">
            <v>ПФО Пермск Нытва МО</v>
          </cell>
          <cell r="F80" t="str">
            <v>001468</v>
          </cell>
          <cell r="G80" t="str">
            <v>Шатров МЕ</v>
          </cell>
        </row>
        <row r="82">
          <cell r="B82">
            <v>39</v>
          </cell>
          <cell r="C82" t="str">
            <v>Аралов Михаил Герасимович</v>
          </cell>
          <cell r="D82" t="str">
            <v>25.10.85 мс</v>
          </cell>
          <cell r="E82" t="str">
            <v>ЦФО Ярославская Рыбинск ПР</v>
          </cell>
          <cell r="F82" t="str">
            <v>000433</v>
          </cell>
          <cell r="G82" t="str">
            <v>Костров АЛ</v>
          </cell>
        </row>
        <row r="84">
          <cell r="B84">
            <v>40</v>
          </cell>
        </row>
        <row r="86">
          <cell r="B86">
            <v>41</v>
          </cell>
        </row>
        <row r="88">
          <cell r="B88">
            <v>42</v>
          </cell>
        </row>
        <row r="90">
          <cell r="B90">
            <v>43</v>
          </cell>
        </row>
        <row r="92">
          <cell r="B92">
            <v>44</v>
          </cell>
        </row>
        <row r="94">
          <cell r="B94">
            <v>45</v>
          </cell>
        </row>
        <row r="96">
          <cell r="B96">
            <v>46</v>
          </cell>
        </row>
        <row r="98">
          <cell r="B98">
            <v>47</v>
          </cell>
        </row>
        <row r="100">
          <cell r="B100">
            <v>48</v>
          </cell>
        </row>
        <row r="102">
          <cell r="B102">
            <v>49</v>
          </cell>
        </row>
        <row r="104">
          <cell r="B104">
            <v>50</v>
          </cell>
        </row>
        <row r="106">
          <cell r="B106">
            <v>51</v>
          </cell>
        </row>
        <row r="108">
          <cell r="B108">
            <v>52</v>
          </cell>
        </row>
        <row r="110">
          <cell r="B110">
            <v>53</v>
          </cell>
        </row>
        <row r="112">
          <cell r="B112">
            <v>54</v>
          </cell>
        </row>
        <row r="114">
          <cell r="B114">
            <v>55</v>
          </cell>
        </row>
        <row r="116">
          <cell r="B116">
            <v>56</v>
          </cell>
        </row>
        <row r="118">
          <cell r="B118">
            <v>57</v>
          </cell>
        </row>
        <row r="120">
          <cell r="B120">
            <v>58</v>
          </cell>
        </row>
        <row r="122">
          <cell r="B122">
            <v>59</v>
          </cell>
        </row>
        <row r="124">
          <cell r="B124">
            <v>60</v>
          </cell>
        </row>
        <row r="126">
          <cell r="B126">
            <v>61</v>
          </cell>
        </row>
        <row r="128">
          <cell r="B128">
            <v>62</v>
          </cell>
        </row>
        <row r="130">
          <cell r="B130">
            <v>63</v>
          </cell>
        </row>
        <row r="132">
          <cell r="B132">
            <v>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6">
          <cell r="B6">
            <v>1</v>
          </cell>
          <cell r="C6" t="str">
            <v>Казарян Вараздат Максимович</v>
          </cell>
          <cell r="D6" t="str">
            <v>31.05.85 мс</v>
          </cell>
          <cell r="E6" t="str">
            <v>СФО Красноярский МО</v>
          </cell>
          <cell r="G6" t="str">
            <v>Саградян ВО</v>
          </cell>
        </row>
        <row r="8">
          <cell r="B8">
            <v>2</v>
          </cell>
          <cell r="C8" t="str">
            <v>Абазов Ислам Заурбиевич</v>
          </cell>
          <cell r="D8" t="str">
            <v>26.12.89 мс</v>
          </cell>
          <cell r="E8" t="str">
            <v>ЮФО Адыгея КБР </v>
          </cell>
          <cell r="F8" t="str">
            <v>005517</v>
          </cell>
          <cell r="G8" t="str">
            <v>Хапай Х, Ошунов Б.</v>
          </cell>
        </row>
        <row r="10">
          <cell r="B10">
            <v>3</v>
          </cell>
          <cell r="C10" t="str">
            <v>Модзгвришвили Нугзар Елдариевич</v>
          </cell>
          <cell r="D10" t="str">
            <v>04.11.81 мсмк</v>
          </cell>
          <cell r="E10" t="str">
            <v>ПФО Пермь МО</v>
          </cell>
          <cell r="F10" t="str">
            <v>00700</v>
          </cell>
          <cell r="G10" t="str">
            <v>Забалуев АИ</v>
          </cell>
        </row>
        <row r="12">
          <cell r="B12">
            <v>4</v>
          </cell>
          <cell r="C12" t="str">
            <v>Аюбов Руслан Алисхабович</v>
          </cell>
          <cell r="D12" t="str">
            <v>27.02.86 кмс</v>
          </cell>
          <cell r="E12" t="str">
            <v>ПФО Саратовская Саратов Д</v>
          </cell>
          <cell r="F12" t="str">
            <v>008300</v>
          </cell>
          <cell r="G12" t="str">
            <v>Курнев ММ</v>
          </cell>
        </row>
        <row r="14">
          <cell r="B14">
            <v>5</v>
          </cell>
          <cell r="C14" t="str">
            <v>Майоров Евгений Владимирович</v>
          </cell>
          <cell r="D14" t="str">
            <v>14.02.83 мс</v>
          </cell>
          <cell r="E14" t="str">
            <v>ЦФО Ярославская  Тутаев Д</v>
          </cell>
          <cell r="F14" t="str">
            <v>001497</v>
          </cell>
          <cell r="G14" t="str">
            <v>Боков ВН Еремеев АГ</v>
          </cell>
        </row>
        <row r="16">
          <cell r="B16">
            <v>6</v>
          </cell>
          <cell r="C16" t="str">
            <v>Кацер Дмитрий Васильевич</v>
          </cell>
          <cell r="D16" t="str">
            <v>27.11.87 мс</v>
          </cell>
          <cell r="E16" t="str">
            <v>СЗФО Калининград Д</v>
          </cell>
          <cell r="F16" t="str">
            <v>008833</v>
          </cell>
          <cell r="G16" t="str">
            <v>Ярмолюк НС Ярмолюк ВС</v>
          </cell>
        </row>
        <row r="18">
          <cell r="B18">
            <v>7</v>
          </cell>
          <cell r="C18" t="str">
            <v>Проводин Роман Владимирович</v>
          </cell>
          <cell r="D18" t="str">
            <v>23.01.89 кмс</v>
          </cell>
          <cell r="E18" t="str">
            <v>ПФО Саратовская Саратов Д</v>
          </cell>
          <cell r="F18" t="str">
            <v>001805</v>
          </cell>
          <cell r="G18" t="str">
            <v>Нилогов ВВ</v>
          </cell>
        </row>
        <row r="20">
          <cell r="B20">
            <v>8</v>
          </cell>
          <cell r="C20" t="str">
            <v>Проскуряков Сергей Евгеньевич</v>
          </cell>
          <cell r="D20" t="str">
            <v>19.07.86 мс</v>
          </cell>
          <cell r="E20" t="str">
            <v>УФО Свердловская Екатеринбург ПР</v>
          </cell>
          <cell r="F20" t="str">
            <v>002185</v>
          </cell>
          <cell r="G20" t="str">
            <v>Козлов АА Козлов СА</v>
          </cell>
        </row>
        <row r="22">
          <cell r="B22">
            <v>9</v>
          </cell>
          <cell r="C22" t="str">
            <v>Гасымов Руслан Мирагаевич</v>
          </cell>
          <cell r="D22" t="str">
            <v>08.11.79 мсмк</v>
          </cell>
          <cell r="E22" t="str">
            <v>С.Петербург Д</v>
          </cell>
          <cell r="F22" t="str">
            <v>17377</v>
          </cell>
          <cell r="G22" t="str">
            <v>Еремин АИ Александров ВН</v>
          </cell>
        </row>
        <row r="24">
          <cell r="B24">
            <v>10</v>
          </cell>
          <cell r="C24" t="str">
            <v>Дроботов Александр Николаевич</v>
          </cell>
          <cell r="D24" t="str">
            <v>01.03.86 мс</v>
          </cell>
          <cell r="E24" t="str">
            <v>УФО Свердловская В.Пышма ПР</v>
          </cell>
          <cell r="F24" t="str">
            <v>000455</v>
          </cell>
          <cell r="G24" t="str">
            <v>Стеннков ВГ Мельников АН</v>
          </cell>
        </row>
        <row r="26">
          <cell r="B26">
            <v>11</v>
          </cell>
          <cell r="C26" t="str">
            <v>Джаримок Азмет Нурбиевич</v>
          </cell>
          <cell r="D26" t="str">
            <v>02.07.83 мс</v>
          </cell>
          <cell r="E26" t="str">
            <v>ЮФО Адыгея Майкоп Д</v>
          </cell>
          <cell r="F26" t="str">
            <v>000722</v>
          </cell>
          <cell r="G26" t="str">
            <v>Джаримок Н Хапай Х</v>
          </cell>
        </row>
        <row r="28">
          <cell r="B28">
            <v>12</v>
          </cell>
          <cell r="C28" t="str">
            <v>Минаков Дмитрий Викторович</v>
          </cell>
          <cell r="D28" t="str">
            <v>14.09.87 МС</v>
          </cell>
          <cell r="E28" t="str">
            <v>ЦФО Брянск ЛОК</v>
          </cell>
          <cell r="F28" t="str">
            <v>004048</v>
          </cell>
          <cell r="G28" t="str">
            <v>Сафронов ВВ</v>
          </cell>
        </row>
        <row r="30">
          <cell r="B30">
            <v>13</v>
          </cell>
          <cell r="C30" t="str">
            <v>Черкасов Владимир Михайлович</v>
          </cell>
          <cell r="D30" t="str">
            <v>14.01.89 кмс</v>
          </cell>
          <cell r="E30" t="str">
            <v>СЗФО Вологодская Вологда Д</v>
          </cell>
          <cell r="F30" t="str">
            <v>001591</v>
          </cell>
          <cell r="G30" t="str">
            <v>Иванов ДА Садков АВ</v>
          </cell>
        </row>
        <row r="32">
          <cell r="B32">
            <v>14</v>
          </cell>
          <cell r="C32" t="str">
            <v>Шлепоченко Максим николаевич</v>
          </cell>
          <cell r="D32" t="str">
            <v>19.01.81 мс</v>
          </cell>
          <cell r="E32" t="str">
            <v>СФО Красноярский МО</v>
          </cell>
          <cell r="F32" t="str">
            <v>009058</v>
          </cell>
          <cell r="G32" t="str">
            <v>Саградян ВО</v>
          </cell>
        </row>
        <row r="34">
          <cell r="B34">
            <v>15</v>
          </cell>
          <cell r="C34" t="str">
            <v>Данилкин Даниил Владимирович</v>
          </cell>
          <cell r="D34" t="str">
            <v>27.07.86 кмс</v>
          </cell>
          <cell r="E34" t="str">
            <v>ПФО Пензенская Пенза ПР</v>
          </cell>
          <cell r="F34" t="str">
            <v>000420</v>
          </cell>
          <cell r="G34" t="str">
            <v>Киселев АН Мирош ВВ</v>
          </cell>
        </row>
        <row r="36">
          <cell r="B36">
            <v>16</v>
          </cell>
          <cell r="C36" t="str">
            <v>Белов Михаил Александрович</v>
          </cell>
          <cell r="D36" t="str">
            <v>05.01.84 мс</v>
          </cell>
          <cell r="E36" t="str">
            <v>ПФО Нижегородская Павлово Д</v>
          </cell>
          <cell r="F36" t="str">
            <v>008373</v>
          </cell>
          <cell r="G36" t="str">
            <v>Урядов ВВ</v>
          </cell>
        </row>
        <row r="38">
          <cell r="B38">
            <v>17</v>
          </cell>
          <cell r="C38" t="str">
            <v>Самойлович Сергей Александрович</v>
          </cell>
          <cell r="D38" t="str">
            <v>06.12.84 мсмк</v>
          </cell>
          <cell r="E38" t="str">
            <v>СЗФО Калининград Д</v>
          </cell>
          <cell r="F38" t="str">
            <v>001519</v>
          </cell>
          <cell r="G38" t="str">
            <v>Ярмолюк НС Ярмолюк ВС</v>
          </cell>
        </row>
        <row r="40">
          <cell r="B40">
            <v>18</v>
          </cell>
          <cell r="C40" t="str">
            <v>Костин Дмитрий Андреевич</v>
          </cell>
          <cell r="D40" t="str">
            <v>05.10.88 кмс</v>
          </cell>
          <cell r="E40" t="str">
            <v>Москва Д</v>
          </cell>
          <cell r="F40" t="str">
            <v>003112</v>
          </cell>
          <cell r="G40" t="str">
            <v>Фунтиков ПВ Бобров АА Павлов ДА</v>
          </cell>
        </row>
        <row r="42">
          <cell r="B42">
            <v>19</v>
          </cell>
          <cell r="C42" t="str">
            <v>Осипенко Артем Иванович</v>
          </cell>
          <cell r="D42" t="str">
            <v>27.05.88 мсмк</v>
          </cell>
          <cell r="E42" t="str">
            <v>ЦФО Брянская Брянск ВС</v>
          </cell>
          <cell r="F42" t="str">
            <v>00123</v>
          </cell>
          <cell r="G42" t="str">
            <v>Порнов СВ Зубов РП</v>
          </cell>
        </row>
        <row r="44">
          <cell r="B44">
            <v>20</v>
          </cell>
          <cell r="C44" t="str">
            <v>Неганов Максим Юрьевич</v>
          </cell>
          <cell r="D44" t="str">
            <v>26.05.84 мсмк</v>
          </cell>
          <cell r="E44" t="str">
            <v>Москва Д</v>
          </cell>
          <cell r="F44" t="str">
            <v>000719</v>
          </cell>
          <cell r="G44" t="str">
            <v>Мартынов МГ Старостин ВЮ</v>
          </cell>
        </row>
        <row r="46">
          <cell r="B46">
            <v>21</v>
          </cell>
          <cell r="C46" t="str">
            <v>Яловенко Виталий Петрович</v>
          </cell>
          <cell r="D46" t="str">
            <v>18.08.77 кмс</v>
          </cell>
          <cell r="E46" t="str">
            <v>ЮФО Волгоградская Волгоград ВС</v>
          </cell>
          <cell r="F46" t="str">
            <v>006448</v>
          </cell>
          <cell r="G46" t="str">
            <v>Лазарев  ВИ</v>
          </cell>
        </row>
        <row r="48">
          <cell r="B48">
            <v>22</v>
          </cell>
          <cell r="C48" t="str">
            <v>Исаев Евгений Иванович</v>
          </cell>
          <cell r="D48" t="str">
            <v>05.08.79 змс</v>
          </cell>
          <cell r="E48" t="str">
            <v>ПФО Пермск Краснокамск ВС</v>
          </cell>
          <cell r="F48" t="str">
            <v>000697</v>
          </cell>
          <cell r="G48" t="str">
            <v>Перчик ВТ, Зубков ВД, Новиков ДЛ</v>
          </cell>
        </row>
        <row r="50">
          <cell r="B50">
            <v>23</v>
          </cell>
          <cell r="C50" t="str">
            <v>Куликов Александр Сергеевич</v>
          </cell>
          <cell r="D50" t="str">
            <v>11.11.79 мс</v>
          </cell>
          <cell r="E50" t="str">
            <v>УФО Свердловская Екатеринбург МО</v>
          </cell>
          <cell r="F50" t="str">
            <v>001518</v>
          </cell>
          <cell r="G50" t="str">
            <v>Козлов АА Козлов НА</v>
          </cell>
        </row>
        <row r="52">
          <cell r="B52">
            <v>24</v>
          </cell>
          <cell r="C52" t="str">
            <v>Гибадуллин Игорь Витальевич</v>
          </cell>
          <cell r="D52" t="str">
            <v>27.03.84 мсмк</v>
          </cell>
          <cell r="E52" t="str">
            <v>УФО Свердловская В.Пышма ПР</v>
          </cell>
          <cell r="F52" t="str">
            <v>000680</v>
          </cell>
          <cell r="G52" t="str">
            <v>Стеннков ВГ Мельников АН</v>
          </cell>
        </row>
        <row r="54">
          <cell r="B54">
            <v>25</v>
          </cell>
          <cell r="C54" t="str">
            <v>Юсупов Руслан Олегович</v>
          </cell>
          <cell r="D54" t="str">
            <v>14.01.87 мс</v>
          </cell>
          <cell r="E54" t="str">
            <v>УФО Свердловская В.Пышма ПР</v>
          </cell>
          <cell r="F54" t="str">
            <v>001278</v>
          </cell>
          <cell r="G54" t="str">
            <v>Стеннков ВГ Мельников АН</v>
          </cell>
        </row>
        <row r="56">
          <cell r="B56">
            <v>26</v>
          </cell>
          <cell r="C56" t="str">
            <v>Гениятов Глеб Эдуардович</v>
          </cell>
          <cell r="D56" t="str">
            <v>29.04.85 кмс</v>
          </cell>
          <cell r="E56" t="str">
            <v>УФО Свердловская Екатеринбург МО</v>
          </cell>
          <cell r="F56" t="str">
            <v>000490</v>
          </cell>
          <cell r="G56" t="str">
            <v>Козлов АА Козлов НА</v>
          </cell>
        </row>
        <row r="58">
          <cell r="B58">
            <v>27</v>
          </cell>
          <cell r="C58" t="str">
            <v>Фомичев Илья Алексеевич</v>
          </cell>
          <cell r="D58" t="str">
            <v>14.05.88 кмс</v>
          </cell>
          <cell r="E58" t="str">
            <v>ЦФО Брянская Брянск ЮР</v>
          </cell>
          <cell r="F58" t="str">
            <v>015363</v>
          </cell>
          <cell r="G58" t="str">
            <v>Михалин ИВ</v>
          </cell>
        </row>
        <row r="60">
          <cell r="B60">
            <v>28</v>
          </cell>
          <cell r="C60" t="str">
            <v>Жуков Михаил Борисович</v>
          </cell>
          <cell r="D60" t="str">
            <v>16.11.68 кмс</v>
          </cell>
          <cell r="E60" t="str">
            <v>ЦФО Ярославская Ярославль ПР</v>
          </cell>
          <cell r="F60" t="str">
            <v>002386</v>
          </cell>
          <cell r="G60" t="str">
            <v>Сапожников СВ Сапожников СС</v>
          </cell>
        </row>
        <row r="62">
          <cell r="B62">
            <v>29</v>
          </cell>
          <cell r="C62" t="str">
            <v>Никучадзе Георгий Малхазиевич</v>
          </cell>
          <cell r="D62" t="str">
            <v>23.01.87 мс</v>
          </cell>
          <cell r="E62" t="str">
            <v>ЦФО Московская Дмитров Д</v>
          </cell>
          <cell r="F62" t="str">
            <v>001223</v>
          </cell>
          <cell r="G62" t="str">
            <v>Крутоголов ВВ Абдуллаев ШМ</v>
          </cell>
        </row>
        <row r="64">
          <cell r="B64">
            <v>30</v>
          </cell>
          <cell r="C64" t="str">
            <v>Ключников Денис Сергеевич</v>
          </cell>
          <cell r="D64" t="str">
            <v>22.08.82 мс</v>
          </cell>
          <cell r="E64" t="str">
            <v>ПФО Пензенская Пенза Д</v>
          </cell>
          <cell r="F64" t="str">
            <v>008297</v>
          </cell>
          <cell r="G64" t="str">
            <v>Шокуров ВА, Надькин ВА</v>
          </cell>
        </row>
        <row r="66">
          <cell r="B66">
            <v>31</v>
          </cell>
          <cell r="C66" t="str">
            <v>Дохов Арсен Мухамедович</v>
          </cell>
          <cell r="D66" t="str">
            <v>24.12.89 кмс</v>
          </cell>
          <cell r="E66" t="str">
            <v>Москва ПР</v>
          </cell>
          <cell r="F66" t="str">
            <v>003636</v>
          </cell>
          <cell r="G66" t="str">
            <v>Жаворонков ВА</v>
          </cell>
        </row>
        <row r="68">
          <cell r="B68">
            <v>32</v>
          </cell>
          <cell r="C68" t="str">
            <v>Унашхотлов Аслан Борисович</v>
          </cell>
          <cell r="D68" t="str">
            <v>21.06.79 мсмк</v>
          </cell>
          <cell r="E68" t="str">
            <v>ЮФО КБР Нальчик Д</v>
          </cell>
          <cell r="G68" t="str">
            <v>Емкужев</v>
          </cell>
        </row>
        <row r="70">
          <cell r="B70">
            <v>33</v>
          </cell>
          <cell r="C70" t="str">
            <v>Храмов Сергей Николаевич</v>
          </cell>
          <cell r="D70" t="str">
            <v>28.06.78 мсмк</v>
          </cell>
          <cell r="E70" t="str">
            <v>ПФО Нижегородская  Д</v>
          </cell>
          <cell r="F70" t="str">
            <v>001483</v>
          </cell>
          <cell r="G70" t="str">
            <v>Чугреев АВ</v>
          </cell>
        </row>
        <row r="72">
          <cell r="B72">
            <v>34</v>
          </cell>
        </row>
        <row r="74">
          <cell r="B74">
            <v>35</v>
          </cell>
        </row>
        <row r="76">
          <cell r="B76">
            <v>36</v>
          </cell>
        </row>
        <row r="78">
          <cell r="B78">
            <v>37</v>
          </cell>
        </row>
        <row r="80">
          <cell r="B80">
            <v>38</v>
          </cell>
        </row>
        <row r="82">
          <cell r="B82">
            <v>39</v>
          </cell>
        </row>
        <row r="84">
          <cell r="B84">
            <v>40</v>
          </cell>
        </row>
        <row r="86">
          <cell r="B86">
            <v>41</v>
          </cell>
        </row>
        <row r="88">
          <cell r="B88">
            <v>42</v>
          </cell>
        </row>
        <row r="90">
          <cell r="B90">
            <v>43</v>
          </cell>
        </row>
        <row r="92">
          <cell r="B92">
            <v>44</v>
          </cell>
        </row>
        <row r="94">
          <cell r="B94">
            <v>45</v>
          </cell>
        </row>
        <row r="96">
          <cell r="B96">
            <v>46</v>
          </cell>
        </row>
        <row r="98">
          <cell r="B98">
            <v>47</v>
          </cell>
        </row>
        <row r="100">
          <cell r="B100">
            <v>48</v>
          </cell>
        </row>
        <row r="102">
          <cell r="B102">
            <v>49</v>
          </cell>
        </row>
        <row r="104">
          <cell r="B104">
            <v>50</v>
          </cell>
        </row>
        <row r="106">
          <cell r="B106">
            <v>51</v>
          </cell>
        </row>
        <row r="108">
          <cell r="B108">
            <v>52</v>
          </cell>
        </row>
        <row r="110">
          <cell r="B110">
            <v>53</v>
          </cell>
        </row>
        <row r="112">
          <cell r="B112">
            <v>54</v>
          </cell>
        </row>
        <row r="114">
          <cell r="B114">
            <v>55</v>
          </cell>
        </row>
        <row r="116">
          <cell r="B116">
            <v>56</v>
          </cell>
        </row>
        <row r="118">
          <cell r="B118">
            <v>57</v>
          </cell>
        </row>
        <row r="120">
          <cell r="B120">
            <v>58</v>
          </cell>
        </row>
        <row r="122">
          <cell r="B122">
            <v>59</v>
          </cell>
        </row>
        <row r="124">
          <cell r="B124">
            <v>60</v>
          </cell>
        </row>
        <row r="126">
          <cell r="B126">
            <v>61</v>
          </cell>
        </row>
        <row r="128">
          <cell r="B128">
            <v>62</v>
          </cell>
        </row>
        <row r="130">
          <cell r="B130">
            <v>63</v>
          </cell>
        </row>
        <row r="132">
          <cell r="B132">
            <v>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6">
          <cell r="B6">
            <v>1</v>
          </cell>
          <cell r="C6" t="str">
            <v>Меринов Алексей Константинович</v>
          </cell>
          <cell r="D6" t="str">
            <v>27.12.87 кмс</v>
          </cell>
          <cell r="E6" t="str">
            <v>ЦФО Воронежская Ворнонеж ЛОК</v>
          </cell>
          <cell r="F6" t="str">
            <v>002166</v>
          </cell>
          <cell r="G6" t="str">
            <v>Гончаров СЮ</v>
          </cell>
        </row>
        <row r="8">
          <cell r="B8">
            <v>2</v>
          </cell>
          <cell r="C8" t="str">
            <v>Абрамов Александр Геннадьевич</v>
          </cell>
          <cell r="D8" t="str">
            <v>04.04.85 мс</v>
          </cell>
          <cell r="E8" t="str">
            <v>Москва Д</v>
          </cell>
          <cell r="F8" t="str">
            <v>00692</v>
          </cell>
          <cell r="G8" t="str">
            <v>Астахов ДБ Попов ДВ</v>
          </cell>
        </row>
        <row r="10">
          <cell r="B10">
            <v>3</v>
          </cell>
          <cell r="C10" t="str">
            <v>Егоров Геннадий Петрович</v>
          </cell>
          <cell r="D10" t="str">
            <v>03.06.87 мсмк</v>
          </cell>
          <cell r="E10" t="str">
            <v>ПФО Чувашск Чебоксары ПР</v>
          </cell>
          <cell r="F10" t="str">
            <v>001287</v>
          </cell>
          <cell r="G10" t="str">
            <v>Рыбаков АБ Гусев ОМ</v>
          </cell>
        </row>
        <row r="12">
          <cell r="B12">
            <v>4</v>
          </cell>
          <cell r="C12" t="str">
            <v>Савич Сергей Александрович</v>
          </cell>
          <cell r="D12" t="str">
            <v>03.12.82 мсмк</v>
          </cell>
          <cell r="E12" t="str">
            <v>СФО Кемеровская Новокузнецк Д</v>
          </cell>
          <cell r="F12" t="str">
            <v>001491</v>
          </cell>
          <cell r="G12" t="str">
            <v> Балашев АК</v>
          </cell>
        </row>
        <row r="14">
          <cell r="B14">
            <v>5</v>
          </cell>
          <cell r="C14" t="str">
            <v>Дуломаев Виктор Вячеславович</v>
          </cell>
          <cell r="D14" t="str">
            <v>27.01.86 мс</v>
          </cell>
          <cell r="E14" t="str">
            <v>СФО Бурятия  МО</v>
          </cell>
          <cell r="F14" t="str">
            <v>001897</v>
          </cell>
          <cell r="G14" t="str">
            <v>Санжиев ТШ</v>
          </cell>
        </row>
        <row r="16">
          <cell r="B16">
            <v>6</v>
          </cell>
          <cell r="C16" t="str">
            <v>Уин Виталий Юрьевич</v>
          </cell>
          <cell r="D16" t="str">
            <v>25.06.87 мс</v>
          </cell>
          <cell r="E16" t="str">
            <v>СФО р.Алтай Д</v>
          </cell>
          <cell r="F16" t="str">
            <v>001157</v>
          </cell>
          <cell r="G16" t="str">
            <v>Аткунов СЮ</v>
          </cell>
        </row>
        <row r="18">
          <cell r="B18">
            <v>7</v>
          </cell>
          <cell r="C18" t="str">
            <v>Гусманов Эльдар Азатович</v>
          </cell>
          <cell r="D18" t="str">
            <v>27.03.87 мс</v>
          </cell>
          <cell r="E18" t="str">
            <v>ПФО Нижегородская Дзержинск Д</v>
          </cell>
          <cell r="F18" t="str">
            <v>000571</v>
          </cell>
          <cell r="G18" t="str">
            <v>Герасимов ВЛ</v>
          </cell>
        </row>
        <row r="20">
          <cell r="B20">
            <v>8</v>
          </cell>
          <cell r="C20" t="str">
            <v>Керимов Мурсал Фаризович</v>
          </cell>
          <cell r="D20" t="str">
            <v>06.03.86 мс</v>
          </cell>
          <cell r="E20" t="str">
            <v>СЗФО Коми Усинск ПР</v>
          </cell>
          <cell r="G20" t="str">
            <v>Сариев ФК Гарбулин ОА</v>
          </cell>
        </row>
        <row r="22">
          <cell r="B22">
            <v>9</v>
          </cell>
          <cell r="C22" t="str">
            <v>Аристов Александр Евгеньевич</v>
          </cell>
          <cell r="D22" t="str">
            <v>15.09.82 мс</v>
          </cell>
          <cell r="E22" t="str">
            <v>ПФО Саратовская Саратов Д</v>
          </cell>
          <cell r="F22" t="str">
            <v>008332</v>
          </cell>
          <cell r="G22" t="str">
            <v>Рожков ВИ</v>
          </cell>
        </row>
        <row r="24">
          <cell r="B24">
            <v>10</v>
          </cell>
          <cell r="C24" t="str">
            <v>Анисимов Сергей Юрьевич</v>
          </cell>
          <cell r="D24" t="str">
            <v>08.01.86 мс</v>
          </cell>
          <cell r="E24" t="str">
            <v>С.Петербург ВС</v>
          </cell>
          <cell r="F24" t="str">
            <v>000275</v>
          </cell>
          <cell r="G24" t="str">
            <v>Павлов АЮ</v>
          </cell>
        </row>
        <row r="26">
          <cell r="B26">
            <v>11</v>
          </cell>
          <cell r="C26" t="str">
            <v>Вахрамеев Роман Геннадьевич</v>
          </cell>
          <cell r="D26" t="str">
            <v>12.07.85 мс</v>
          </cell>
          <cell r="E26" t="str">
            <v>УФО Свердловская Екатеринбург </v>
          </cell>
          <cell r="F26" t="str">
            <v>001546</v>
          </cell>
          <cell r="G26" t="str">
            <v>Кустов АЮ</v>
          </cell>
        </row>
        <row r="28">
          <cell r="B28">
            <v>12</v>
          </cell>
          <cell r="C28" t="str">
            <v>Овчинников Евгений Алексеевич</v>
          </cell>
          <cell r="D28" t="str">
            <v>17.10.89 мс</v>
          </cell>
          <cell r="E28" t="str">
            <v>С.Петербург ВС</v>
          </cell>
          <cell r="F28" t="str">
            <v>001641</v>
          </cell>
          <cell r="G28" t="str">
            <v>Чмыхалов ВВ</v>
          </cell>
        </row>
        <row r="30">
          <cell r="B30">
            <v>13</v>
          </cell>
          <cell r="C30" t="str">
            <v>Енчинов Эжер Игнатьевич</v>
          </cell>
          <cell r="D30" t="str">
            <v>13.01.82 мс</v>
          </cell>
          <cell r="E30" t="str">
            <v>СФО р.Алтай Д</v>
          </cell>
          <cell r="F30" t="str">
            <v>001510</v>
          </cell>
          <cell r="G30" t="str">
            <v>Яйтаков МЯ</v>
          </cell>
        </row>
        <row r="32">
          <cell r="B32">
            <v>14</v>
          </cell>
          <cell r="C32" t="str">
            <v>Лакурин Сергей Сергеевич</v>
          </cell>
          <cell r="D32" t="str">
            <v>05.04.90 кмс</v>
          </cell>
          <cell r="E32" t="str">
            <v>ЮФО Ростовская Новочеркасск ЛОК</v>
          </cell>
          <cell r="F32" t="str">
            <v>006218</v>
          </cell>
          <cell r="G32" t="str">
            <v>Минаев АВ</v>
          </cell>
        </row>
        <row r="34">
          <cell r="B34">
            <v>15</v>
          </cell>
          <cell r="C34" t="str">
            <v>Сапожников Владимир Сергеевич</v>
          </cell>
          <cell r="D34" t="str">
            <v>22.05.81 мс</v>
          </cell>
          <cell r="E34" t="str">
            <v>ЦФО Ярославская Ярославль Д</v>
          </cell>
          <cell r="F34" t="str">
            <v>004063</v>
          </cell>
          <cell r="G34" t="str">
            <v>Панов ВВ Сапожников СВ</v>
          </cell>
        </row>
        <row r="36">
          <cell r="B36">
            <v>16</v>
          </cell>
          <cell r="C36" t="str">
            <v>Мудранов Аслан Заудинович</v>
          </cell>
          <cell r="D36" t="str">
            <v>16.09.87 мс</v>
          </cell>
          <cell r="E36" t="str">
            <v>ЮФО Краснодарский Армавир Д</v>
          </cell>
          <cell r="F36" t="str">
            <v>000516</v>
          </cell>
          <cell r="G36" t="str">
            <v>Бабоян РМ</v>
          </cell>
        </row>
        <row r="38">
          <cell r="B38">
            <v>17</v>
          </cell>
          <cell r="C38" t="str">
            <v>Алиев Джафер Аблямитович</v>
          </cell>
          <cell r="D38" t="str">
            <v>04.09..88 мс</v>
          </cell>
          <cell r="E38" t="str">
            <v>ЮФО Краснодарский Крымск МО</v>
          </cell>
          <cell r="F38" t="str">
            <v>001178</v>
          </cell>
          <cell r="G38" t="str">
            <v>Адамян АВ</v>
          </cell>
        </row>
        <row r="40">
          <cell r="B40">
            <v>18</v>
          </cell>
          <cell r="C40" t="str">
            <v>Мухаметуллин Тимур Рашидович</v>
          </cell>
          <cell r="D40" t="str">
            <v>06.08.85 мс</v>
          </cell>
          <cell r="E40" t="str">
            <v>СФО Омск Д</v>
          </cell>
          <cell r="F40" t="str">
            <v>001457</v>
          </cell>
          <cell r="G40" t="str">
            <v>Мордвин МВ Литманович АВ</v>
          </cell>
        </row>
        <row r="42">
          <cell r="B42">
            <v>19</v>
          </cell>
          <cell r="C42" t="str">
            <v>Сергеев Виталий Николаевич</v>
          </cell>
          <cell r="D42" t="str">
            <v>03.01.83 змс</v>
          </cell>
          <cell r="E42" t="str">
            <v>Москва Д</v>
          </cell>
          <cell r="G42" t="str">
            <v>Попов НГ Мальков ВФ</v>
          </cell>
        </row>
        <row r="44">
          <cell r="B44">
            <v>20</v>
          </cell>
          <cell r="C44" t="str">
            <v>Викторов Роман Александрович</v>
          </cell>
          <cell r="D44" t="str">
            <v>14.01.84 мс</v>
          </cell>
          <cell r="E44" t="str">
            <v>ЦФО Ярославская Ярославль Д</v>
          </cell>
          <cell r="F44" t="str">
            <v>000558</v>
          </cell>
          <cell r="G44" t="str">
            <v>Сапожников СВ Мухин ВВ</v>
          </cell>
        </row>
        <row r="46">
          <cell r="B46">
            <v>21</v>
          </cell>
          <cell r="C46" t="str">
            <v>Костоев Артур Исропилович</v>
          </cell>
          <cell r="D46" t="str">
            <v>17.03.91 кмс</v>
          </cell>
          <cell r="E46" t="str">
            <v>ПФО Самарская Самара Д</v>
          </cell>
          <cell r="G46" t="str">
            <v>Рахмулков РА</v>
          </cell>
        </row>
        <row r="48">
          <cell r="B48">
            <v>22</v>
          </cell>
          <cell r="C48" t="str">
            <v>Хлыбов Илья Евгеньевич</v>
          </cell>
          <cell r="D48" t="str">
            <v>27.10.86 змс</v>
          </cell>
          <cell r="E48" t="str">
            <v>УФО Свердловская В.Пышма ВС</v>
          </cell>
          <cell r="F48" t="str">
            <v>000702</v>
          </cell>
          <cell r="G48" t="str">
            <v>Стеннков ВГ Мельников АН</v>
          </cell>
        </row>
        <row r="50">
          <cell r="B50">
            <v>23</v>
          </cell>
          <cell r="C50" t="str">
            <v>Хованский Сергей Александрович</v>
          </cell>
          <cell r="D50" t="str">
            <v>09.04.81 мс</v>
          </cell>
          <cell r="E50" t="str">
            <v>ЮФО Краснодарский Лабинск Д</v>
          </cell>
          <cell r="F50" t="str">
            <v>006567</v>
          </cell>
          <cell r="G50" t="str">
            <v>Нагоев РМ</v>
          </cell>
        </row>
        <row r="52">
          <cell r="B52">
            <v>24</v>
          </cell>
          <cell r="C52" t="str">
            <v>Селиков Алексей Александрович</v>
          </cell>
          <cell r="D52" t="str">
            <v>01.06.87 мс</v>
          </cell>
          <cell r="E52" t="str">
            <v>УФО Свердловская Екатеринбург Д</v>
          </cell>
          <cell r="F52" t="str">
            <v>000368</v>
          </cell>
          <cell r="G52" t="str">
            <v>Стеннков ВГ Мельников АН</v>
          </cell>
        </row>
        <row r="54">
          <cell r="B54">
            <v>25</v>
          </cell>
          <cell r="C54" t="str">
            <v>Хорошилов Антон Андреевич</v>
          </cell>
          <cell r="D54" t="str">
            <v>14.05.87 мс</v>
          </cell>
          <cell r="E54" t="str">
            <v>Москва Д</v>
          </cell>
          <cell r="F54" t="str">
            <v>000247</v>
          </cell>
          <cell r="G54" t="str">
            <v>Фунтиков ПВ Бобров АА Павлов ДА</v>
          </cell>
        </row>
        <row r="56">
          <cell r="B56">
            <v>26</v>
          </cell>
          <cell r="C56" t="str">
            <v>Кордоев Сумер Аркадьевич</v>
          </cell>
          <cell r="D56" t="str">
            <v>28.06.87 кмс</v>
          </cell>
          <cell r="E56" t="str">
            <v>СФО Новосибирская Новосибирск Д</v>
          </cell>
          <cell r="F56" t="str">
            <v>008989</v>
          </cell>
          <cell r="G56" t="str">
            <v>Томилов ИА Аткунов СЮ</v>
          </cell>
        </row>
        <row r="58">
          <cell r="B58">
            <v>27</v>
          </cell>
          <cell r="C58" t="str">
            <v>Хлопов Роман Александрович</v>
          </cell>
          <cell r="D58" t="str">
            <v>23.04.85 мс</v>
          </cell>
          <cell r="E58" t="str">
            <v>С.Петербург Д</v>
          </cell>
          <cell r="F58" t="str">
            <v>001434</v>
          </cell>
          <cell r="G58" t="str">
            <v>Зверев СА</v>
          </cell>
        </row>
        <row r="60">
          <cell r="B60">
            <v>28</v>
          </cell>
          <cell r="C60" t="str">
            <v>Шулаков Дмитрий Витальевич</v>
          </cell>
          <cell r="D60" t="str">
            <v>20.08.84 мс</v>
          </cell>
          <cell r="E60" t="str">
            <v>ПФО Пермь Д</v>
          </cell>
          <cell r="F60" t="str">
            <v>000486</v>
          </cell>
          <cell r="G60" t="str">
            <v>Забалуев АИ</v>
          </cell>
        </row>
        <row r="62">
          <cell r="B62">
            <v>29</v>
          </cell>
          <cell r="C62" t="str">
            <v>Паньков Александр Владимирович </v>
          </cell>
          <cell r="D62" t="str">
            <v>20.06.79 мсмк</v>
          </cell>
          <cell r="E62" t="str">
            <v>ПФО Пермск Краснокамск ПР</v>
          </cell>
          <cell r="F62" t="str">
            <v>000699</v>
          </cell>
          <cell r="G62" t="str">
            <v>Перчик ВТ</v>
          </cell>
        </row>
        <row r="64">
          <cell r="B64">
            <v>30</v>
          </cell>
          <cell r="C64" t="str">
            <v>Тагиров Мурад Магомедович</v>
          </cell>
          <cell r="D64" t="str">
            <v>08.04.85 мс</v>
          </cell>
          <cell r="E64" t="str">
            <v>ЦФО Ярославская  Ярослапвль МО</v>
          </cell>
          <cell r="F64" t="str">
            <v>004063</v>
          </cell>
          <cell r="G64" t="str">
            <v>Верещагин НП Воронин СМ</v>
          </cell>
        </row>
        <row r="66">
          <cell r="B66">
            <v>31</v>
          </cell>
          <cell r="C66" t="str">
            <v>Кожинов Владимир Александрович</v>
          </cell>
          <cell r="D66" t="str">
            <v>28.08.88 мс</v>
          </cell>
          <cell r="E66" t="str">
            <v>ПФО Пермский Краснокамск Д</v>
          </cell>
          <cell r="F66" t="str">
            <v>008219</v>
          </cell>
          <cell r="G66" t="str">
            <v>Мухаметшин РГ</v>
          </cell>
        </row>
        <row r="68">
          <cell r="B68">
            <v>32</v>
          </cell>
          <cell r="C68" t="str">
            <v>Ерошомов Марат Николаевич</v>
          </cell>
          <cell r="D68" t="str">
            <v>28.11.85 мс</v>
          </cell>
          <cell r="E68" t="str">
            <v>ПФО Нижегородская Выкса ПР</v>
          </cell>
          <cell r="F68" t="str">
            <v>008335</v>
          </cell>
          <cell r="G68" t="str">
            <v>Гордеев МА</v>
          </cell>
        </row>
        <row r="70">
          <cell r="B70">
            <v>33</v>
          </cell>
          <cell r="C70" t="str">
            <v>Федоров Иннокентий Алексеевич</v>
          </cell>
          <cell r="D70" t="str">
            <v>14.8.88 мс</v>
          </cell>
          <cell r="E70" t="str">
            <v>СФО Кемеровская Новокузнецк ПР</v>
          </cell>
          <cell r="F70" t="str">
            <v>009051</v>
          </cell>
          <cell r="G70" t="str">
            <v>Кызлаков ЛА</v>
          </cell>
        </row>
        <row r="72">
          <cell r="B72">
            <v>34</v>
          </cell>
          <cell r="C72" t="str">
            <v>Симанов Дмитри й Владимирович</v>
          </cell>
          <cell r="D72" t="str">
            <v>19.08.85 мсмк</v>
          </cell>
          <cell r="E72" t="str">
            <v>ПФО Н.Новгород  ПР</v>
          </cell>
          <cell r="F72" t="str">
            <v>008919</v>
          </cell>
          <cell r="G72" t="str">
            <v>Ефремов ЕА </v>
          </cell>
        </row>
        <row r="74">
          <cell r="B74">
            <v>35</v>
          </cell>
          <cell r="C74" t="str">
            <v>Блохин Владимир Александрович</v>
          </cell>
          <cell r="D74" t="str">
            <v>05.02.83 мс</v>
          </cell>
          <cell r="E74" t="str">
            <v>ЦФО Рязанская Рязань МО</v>
          </cell>
          <cell r="F74" t="str">
            <v>001503</v>
          </cell>
          <cell r="G74" t="str">
            <v>Гаврюшин ЮА Гришакин КВ</v>
          </cell>
        </row>
        <row r="76">
          <cell r="B76">
            <v>36</v>
          </cell>
          <cell r="C76" t="str">
            <v>Паньков Михаил Владимирович </v>
          </cell>
          <cell r="D76" t="str">
            <v>10.11.81 мсмк</v>
          </cell>
          <cell r="E76" t="str">
            <v>ПФО Пермск Краснокамск ПР</v>
          </cell>
          <cell r="F76" t="str">
            <v>016920</v>
          </cell>
          <cell r="G76" t="str">
            <v>Перчик ВТ</v>
          </cell>
        </row>
        <row r="78">
          <cell r="B78">
            <v>37</v>
          </cell>
          <cell r="C78" t="str">
            <v>Саратовцев Вадим Игоревич</v>
          </cell>
          <cell r="D78" t="str">
            <v>05.10.85 мс</v>
          </cell>
          <cell r="E78" t="str">
            <v>ПФО Нижегородская Выкса Д</v>
          </cell>
          <cell r="F78" t="str">
            <v>008984</v>
          </cell>
          <cell r="G78" t="str">
            <v>Гордеев МА</v>
          </cell>
        </row>
        <row r="80">
          <cell r="B80">
            <v>38</v>
          </cell>
          <cell r="C80" t="str">
            <v>Клинов Антон Эдуардович</v>
          </cell>
          <cell r="D80" t="str">
            <v>15.06.87 мсмк</v>
          </cell>
          <cell r="E80" t="str">
            <v>ПФО Пермь МО</v>
          </cell>
          <cell r="F80" t="str">
            <v>001212</v>
          </cell>
          <cell r="G80" t="str">
            <v>Зубков ВД, Забалуев АИ</v>
          </cell>
        </row>
        <row r="82">
          <cell r="B82">
            <v>39</v>
          </cell>
          <cell r="C82" t="str">
            <v>Рочев Олег Александрович</v>
          </cell>
          <cell r="D82" t="str">
            <v>25.07.79 змс</v>
          </cell>
          <cell r="E82" t="str">
            <v>ПФО Пермск Краснокамск ПР</v>
          </cell>
          <cell r="F82" t="str">
            <v>008309</v>
          </cell>
          <cell r="G82" t="str">
            <v>Перчик ВТ</v>
          </cell>
        </row>
        <row r="84">
          <cell r="B84">
            <v>40</v>
          </cell>
          <cell r="C84" t="str">
            <v>Завалей Сергей Викторович</v>
          </cell>
          <cell r="D84" t="str">
            <v>31.12.88 мс</v>
          </cell>
          <cell r="E84" t="str">
            <v>ДВФО Приморский Владивосток</v>
          </cell>
          <cell r="F84" t="str">
            <v>001182</v>
          </cell>
          <cell r="G84" t="str">
            <v>Денисов ВЛ</v>
          </cell>
        </row>
        <row r="86">
          <cell r="B86">
            <v>41</v>
          </cell>
          <cell r="C86" t="str">
            <v>Галлямов Тимур Фанилевич</v>
          </cell>
          <cell r="D86" t="str">
            <v>13.05.80 змс</v>
          </cell>
          <cell r="E86" t="str">
            <v>УФО Свердловская В.Пышма ВС</v>
          </cell>
          <cell r="F86" t="str">
            <v>000731</v>
          </cell>
          <cell r="G86" t="str">
            <v>Стеннков ВГ Мельников АН</v>
          </cell>
        </row>
        <row r="88">
          <cell r="B88">
            <v>42</v>
          </cell>
          <cell r="C88" t="str">
            <v>Шафиков Рустам Рафисович</v>
          </cell>
          <cell r="D88" t="str">
            <v>22.04.87 кмс</v>
          </cell>
          <cell r="E88" t="str">
            <v>УФО ХМАО Радужный МО</v>
          </cell>
          <cell r="F88" t="str">
            <v>008910</v>
          </cell>
          <cell r="G88" t="str">
            <v>Агеев ОВ Дыбенко КВ</v>
          </cell>
        </row>
        <row r="90">
          <cell r="B90">
            <v>43</v>
          </cell>
          <cell r="C90" t="str">
            <v>Еричев Андрей Александрович</v>
          </cell>
          <cell r="D90" t="str">
            <v>30.04.86 мс</v>
          </cell>
          <cell r="E90" t="str">
            <v>ЦФО Владимирская Владимир Д</v>
          </cell>
          <cell r="F90" t="str">
            <v>002145</v>
          </cell>
          <cell r="G90" t="str">
            <v>Синюков ЮА</v>
          </cell>
        </row>
        <row r="92">
          <cell r="B92">
            <v>44</v>
          </cell>
          <cell r="C92" t="str">
            <v>Нечаев Дмитрий Николаевич</v>
          </cell>
          <cell r="D92" t="str">
            <v>07.08.76 мсмк</v>
          </cell>
          <cell r="E92" t="str">
            <v>ПФО Пермск Краснокамск Д</v>
          </cell>
          <cell r="F92" t="str">
            <v>008310</v>
          </cell>
          <cell r="G92" t="str">
            <v>Перчик ВТ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6">
          <cell r="B6">
            <v>1</v>
          </cell>
          <cell r="C6" t="str">
            <v>Ситников Андрей Александрович</v>
          </cell>
          <cell r="D6" t="str">
            <v>17.01.85 мс</v>
          </cell>
          <cell r="E6" t="str">
            <v>ПФО Пермский Пермь  МО</v>
          </cell>
          <cell r="F6" t="str">
            <v>008313</v>
          </cell>
          <cell r="G6" t="str">
            <v>Закиров РМ</v>
          </cell>
        </row>
        <row r="8">
          <cell r="B8">
            <v>2</v>
          </cell>
          <cell r="C8" t="str">
            <v>Астапов Павел Леонидович</v>
          </cell>
          <cell r="D8" t="str">
            <v>15.06.79 мсмк</v>
          </cell>
          <cell r="E8" t="str">
            <v>УФО Свердловская В.Пышма ПР</v>
          </cell>
          <cell r="F8" t="str">
            <v>001472</v>
          </cell>
          <cell r="G8" t="str">
            <v>Стеннков ВГ Мельников АН</v>
          </cell>
        </row>
        <row r="10">
          <cell r="B10">
            <v>3</v>
          </cell>
          <cell r="C10" t="str">
            <v>Мокеичев Александр Владимирович</v>
          </cell>
          <cell r="D10" t="str">
            <v>04.01.87 мс</v>
          </cell>
          <cell r="E10" t="str">
            <v>ПФО Нижегородская Н.Новгород  ПР</v>
          </cell>
          <cell r="F10" t="str">
            <v>008972</v>
          </cell>
          <cell r="G10" t="str">
            <v>Ефремов ЕА </v>
          </cell>
        </row>
        <row r="12">
          <cell r="B12">
            <v>4</v>
          </cell>
          <cell r="C12" t="str">
            <v>Котов Сергей Валерьевич</v>
          </cell>
          <cell r="D12" t="str">
            <v>30.11.90 мс</v>
          </cell>
          <cell r="E12" t="str">
            <v>СФО Кемеровская Новокузнецк Д</v>
          </cell>
          <cell r="F12" t="str">
            <v>008785</v>
          </cell>
          <cell r="G12" t="str">
            <v>Параскивопуло ИВ Белашев АК</v>
          </cell>
        </row>
        <row r="14">
          <cell r="B14">
            <v>5</v>
          </cell>
          <cell r="C14" t="str">
            <v>Панасенков Юрий Николаевич</v>
          </cell>
          <cell r="D14" t="str">
            <v>01.02.87 кмс</v>
          </cell>
          <cell r="E14" t="str">
            <v>ЦФО Брянская Брянск ЮР</v>
          </cell>
          <cell r="F14" t="str">
            <v>004071</v>
          </cell>
          <cell r="G14" t="str">
            <v>Михалин ИВ</v>
          </cell>
        </row>
        <row r="16">
          <cell r="B16">
            <v>6</v>
          </cell>
          <cell r="C16" t="str">
            <v>Титанов Александр Сергеевич</v>
          </cell>
          <cell r="D16" t="str">
            <v>08.02.86 мс</v>
          </cell>
          <cell r="E16" t="str">
            <v>ДВФО Приморский Владивосток ВС</v>
          </cell>
          <cell r="F16" t="str">
            <v>002117</v>
          </cell>
          <cell r="G16" t="str">
            <v>Сорванов ВА </v>
          </cell>
        </row>
        <row r="17">
          <cell r="E17" t="str">
            <v>ДВФО Приморский Большой Камень ВС</v>
          </cell>
        </row>
        <row r="18">
          <cell r="B18">
            <v>7</v>
          </cell>
          <cell r="C18" t="str">
            <v>Дзалаев Юрий Николаевич</v>
          </cell>
          <cell r="D18" t="str">
            <v>30.03.83 мс</v>
          </cell>
          <cell r="E18" t="str">
            <v>ЦФО Московская Димитров Д</v>
          </cell>
          <cell r="F18" t="str">
            <v>001475</v>
          </cell>
          <cell r="G18" t="str">
            <v>Абдуллаев ШМ Крутоголов ВВ</v>
          </cell>
        </row>
        <row r="20">
          <cell r="B20">
            <v>8</v>
          </cell>
          <cell r="C20" t="str">
            <v>Неелов Алексей Николаевич</v>
          </cell>
          <cell r="D20" t="str">
            <v>07.09.85 мс</v>
          </cell>
          <cell r="E20" t="str">
            <v>УФО Свердловская В.Пышма ПР</v>
          </cell>
          <cell r="F20" t="str">
            <v>001454</v>
          </cell>
          <cell r="G20" t="str">
            <v>Стеннков ВГ Мельников АН</v>
          </cell>
        </row>
        <row r="22">
          <cell r="B22">
            <v>9</v>
          </cell>
          <cell r="C22" t="str">
            <v>Айнуллин Равиль Жафярович</v>
          </cell>
          <cell r="D22" t="str">
            <v>17.06.89 кмс</v>
          </cell>
          <cell r="E22" t="str">
            <v>Москва ВС</v>
          </cell>
          <cell r="F22" t="str">
            <v>000199</v>
          </cell>
          <cell r="G22" t="str">
            <v>Фунтиков ПВ Леонтьев АА</v>
          </cell>
        </row>
        <row r="24">
          <cell r="B24">
            <v>10</v>
          </cell>
          <cell r="C24" t="str">
            <v>Кокович Илья Игоревич</v>
          </cell>
          <cell r="D24" t="str">
            <v>15.06.88 кмс</v>
          </cell>
          <cell r="E24" t="str">
            <v>Москва ВС</v>
          </cell>
          <cell r="F24" t="str">
            <v>015428</v>
          </cell>
          <cell r="G24" t="str">
            <v>Фунтиков ПВ Бобров АА Павлов ДА</v>
          </cell>
        </row>
        <row r="26">
          <cell r="B26">
            <v>11</v>
          </cell>
          <cell r="C26" t="str">
            <v>Якушин Сергей Геннадьевич</v>
          </cell>
          <cell r="D26" t="str">
            <v>18.12.82 мсмк</v>
          </cell>
          <cell r="E26" t="str">
            <v>ПФО Пензенская Пенза Д</v>
          </cell>
          <cell r="F26" t="str">
            <v>001441</v>
          </cell>
          <cell r="G26" t="str">
            <v>Киселев АН Мирош ВВ</v>
          </cell>
        </row>
        <row r="28">
          <cell r="B28">
            <v>12</v>
          </cell>
          <cell r="C28" t="str">
            <v>Насыров Евгений Габдибарыевич</v>
          </cell>
          <cell r="D28">
            <v>30302</v>
          </cell>
          <cell r="E28" t="str">
            <v>Москва Д</v>
          </cell>
          <cell r="G28" t="str">
            <v>Астахов ДБ Попов ДВ</v>
          </cell>
        </row>
        <row r="30">
          <cell r="B30">
            <v>13</v>
          </cell>
          <cell r="C30" t="str">
            <v>Брычкин Роман Георгиевич</v>
          </cell>
          <cell r="D30" t="str">
            <v>03.02.83 мс</v>
          </cell>
          <cell r="E30" t="str">
            <v>ЦФО Рязанская Рязань Д</v>
          </cell>
          <cell r="F30" t="str">
            <v>001529</v>
          </cell>
          <cell r="G30" t="str">
            <v>Жуков СИ </v>
          </cell>
        </row>
        <row r="32">
          <cell r="B32">
            <v>14</v>
          </cell>
          <cell r="C32" t="str">
            <v>Огиенко Дмитрий Сергеевич</v>
          </cell>
          <cell r="D32" t="str">
            <v>14.09.85 мс</v>
          </cell>
          <cell r="E32" t="str">
            <v>Москва ВС</v>
          </cell>
          <cell r="F32" t="str">
            <v>008987</v>
          </cell>
          <cell r="G32" t="str">
            <v>Кабанов ДБ</v>
          </cell>
        </row>
        <row r="34">
          <cell r="B34">
            <v>15</v>
          </cell>
          <cell r="C34" t="str">
            <v>Рябов Сергей Викторович</v>
          </cell>
          <cell r="D34" t="str">
            <v>23.09.88 кмс</v>
          </cell>
          <cell r="E34" t="str">
            <v>ЦФО Тамбовская Тамбов ЛОК</v>
          </cell>
          <cell r="F34" t="str">
            <v>003942</v>
          </cell>
          <cell r="G34" t="str">
            <v>Быков ЕН Инякин АА</v>
          </cell>
        </row>
        <row r="36">
          <cell r="B36">
            <v>16</v>
          </cell>
          <cell r="C36" t="str">
            <v>Курбанов Артур Джашлидинович</v>
          </cell>
          <cell r="D36" t="str">
            <v>11.05.87 мс</v>
          </cell>
          <cell r="E36" t="str">
            <v>ЦФО Московская Дмитров Д</v>
          </cell>
          <cell r="F36" t="str">
            <v>001206</v>
          </cell>
          <cell r="G36" t="str">
            <v>Круглов ВВ Абдуллаев ШМ</v>
          </cell>
        </row>
        <row r="38">
          <cell r="B38">
            <v>17</v>
          </cell>
          <cell r="C38" t="str">
            <v>Мешечко Дмитрий Сергеевич</v>
          </cell>
          <cell r="D38" t="str">
            <v>26.05..86 мс</v>
          </cell>
          <cell r="E38" t="str">
            <v>ЦФО Московская Димитров ПР</v>
          </cell>
          <cell r="F38" t="str">
            <v>004028</v>
          </cell>
          <cell r="G38" t="str">
            <v>Николайчик ВК</v>
          </cell>
        </row>
        <row r="40">
          <cell r="B40">
            <v>18</v>
          </cell>
          <cell r="C40" t="str">
            <v>Моторкин Андрей Владимирович</v>
          </cell>
          <cell r="D40" t="str">
            <v>19.07.80 мсмк</v>
          </cell>
          <cell r="E40" t="str">
            <v>ЦФО Брянская Брянск Д</v>
          </cell>
          <cell r="F40" t="str">
            <v>001479</v>
          </cell>
          <cell r="G40" t="str">
            <v>Хотмиров СЗ, Карпейкин СВ</v>
          </cell>
        </row>
        <row r="42">
          <cell r="B42">
            <v>19</v>
          </cell>
          <cell r="C42" t="str">
            <v>Ульяхов Александр Александрович </v>
          </cell>
          <cell r="D42" t="str">
            <v>16.07.88 мс</v>
          </cell>
          <cell r="E42" t="str">
            <v>ЦФО Брянская Брянск Д</v>
          </cell>
          <cell r="F42" t="str">
            <v>000387</v>
          </cell>
          <cell r="G42" t="str">
            <v>Терешок АА, Кузнецова СЮ</v>
          </cell>
        </row>
        <row r="44">
          <cell r="B44">
            <v>20</v>
          </cell>
          <cell r="C44" t="str">
            <v>Тихонов Евгений Александрович</v>
          </cell>
          <cell r="D44" t="str">
            <v>04.1187 мс</v>
          </cell>
          <cell r="E44" t="str">
            <v>ПФО Пензенская  Д</v>
          </cell>
          <cell r="F44" t="str">
            <v>001151</v>
          </cell>
          <cell r="G44" t="str">
            <v>Можаров ОВ Фрольцов СА</v>
          </cell>
        </row>
        <row r="46">
          <cell r="B46">
            <v>21</v>
          </cell>
          <cell r="C46" t="str">
            <v>Харитонов Алексей Александрович</v>
          </cell>
          <cell r="D46" t="str">
            <v>02.11.78 змс</v>
          </cell>
          <cell r="E46" t="str">
            <v>ПФО Пензенская Заречный Д</v>
          </cell>
          <cell r="F46" t="str">
            <v>000701</v>
          </cell>
          <cell r="G46" t="str">
            <v>Мялькин ВВ</v>
          </cell>
        </row>
        <row r="48">
          <cell r="B48">
            <v>22</v>
          </cell>
          <cell r="C48" t="str">
            <v>Киселев Михаил Владимирович</v>
          </cell>
          <cell r="D48" t="str">
            <v>06.08.88 мс</v>
          </cell>
          <cell r="E48" t="str">
            <v>ПФО Пензенская ВС</v>
          </cell>
          <cell r="F48" t="str">
            <v>001234</v>
          </cell>
          <cell r="G48" t="str">
            <v>Мялькин ВВ</v>
          </cell>
        </row>
        <row r="50">
          <cell r="B50">
            <v>23</v>
          </cell>
          <cell r="C50" t="str">
            <v>Вакаев Шейх-Магомед Ширваниевич</v>
          </cell>
          <cell r="D50" t="str">
            <v>30.10.87 мс</v>
          </cell>
          <cell r="E50" t="str">
            <v>ЮФО Чеченская  Аргун Д</v>
          </cell>
          <cell r="F50" t="str">
            <v>001208</v>
          </cell>
          <cell r="G50" t="str">
            <v>Аюбов И, Абдул-Азиев Х</v>
          </cell>
        </row>
        <row r="52">
          <cell r="B52">
            <v>24</v>
          </cell>
          <cell r="C52" t="str">
            <v>Рахматуллин Раис Халитович</v>
          </cell>
          <cell r="D52" t="str">
            <v>23.05.75 змс</v>
          </cell>
          <cell r="E52" t="str">
            <v>ПФО Нижегородская Н.Новгород  Д</v>
          </cell>
          <cell r="F52" t="str">
            <v>001540</v>
          </cell>
          <cell r="G52" t="str">
            <v>Ефремов ЕА </v>
          </cell>
        </row>
        <row r="54">
          <cell r="B54">
            <v>25</v>
          </cell>
          <cell r="C54" t="str">
            <v>Гитинмагомедов Артур Османович</v>
          </cell>
          <cell r="D54" t="str">
            <v>27.12.81 кмс</v>
          </cell>
          <cell r="E54" t="str">
            <v>СЗФО Вологодская Вологда МО</v>
          </cell>
          <cell r="G54" t="str">
            <v>Тчанников АН</v>
          </cell>
        </row>
        <row r="56">
          <cell r="B56">
            <v>26</v>
          </cell>
          <cell r="C56" t="str">
            <v>Казыдуб Михаил Вячеславович</v>
          </cell>
          <cell r="D56" t="str">
            <v>28.06.83 мс</v>
          </cell>
          <cell r="E56" t="str">
            <v>СФО Кемеровская Новокузнецк Д</v>
          </cell>
          <cell r="F56" t="str">
            <v>001534</v>
          </cell>
          <cell r="G56" t="str">
            <v>Кызлаков ЛА  Балашев АК</v>
          </cell>
        </row>
        <row r="58">
          <cell r="B58">
            <v>27</v>
          </cell>
          <cell r="C58" t="str">
            <v>Слободчиков Андрей Васильевич</v>
          </cell>
          <cell r="D58" t="str">
            <v>15.06.85 мсмк</v>
          </cell>
          <cell r="E58" t="str">
            <v>УФО Свердловская Екатеринбург МО</v>
          </cell>
          <cell r="F58" t="str">
            <v>008669</v>
          </cell>
          <cell r="G58" t="str">
            <v>Козлов АА</v>
          </cell>
        </row>
        <row r="60">
          <cell r="B60">
            <v>28</v>
          </cell>
          <cell r="C60" t="str">
            <v>Костенков Евгений Сергеевич</v>
          </cell>
          <cell r="D60" t="str">
            <v>09.05.86 мс</v>
          </cell>
          <cell r="E60" t="str">
            <v>ПФО Пермский Чайковский  Д</v>
          </cell>
          <cell r="F60" t="str">
            <v>017702</v>
          </cell>
          <cell r="G60" t="str">
            <v>Зекрин ФХ Митреев СВ</v>
          </cell>
        </row>
        <row r="62">
          <cell r="B62">
            <v>29</v>
          </cell>
          <cell r="C62" t="str">
            <v>Золотухин Александр Владимирович</v>
          </cell>
          <cell r="D62" t="str">
            <v>30.10.84 мс</v>
          </cell>
          <cell r="E62" t="str">
            <v>Москва Д</v>
          </cell>
          <cell r="F62" t="str">
            <v>000721</v>
          </cell>
          <cell r="G62" t="str">
            <v>Мартынов МГ</v>
          </cell>
        </row>
        <row r="64">
          <cell r="B64">
            <v>30</v>
          </cell>
          <cell r="C64" t="str">
            <v>Гущин Сергей Александрович</v>
          </cell>
          <cell r="D64" t="str">
            <v>17.04.84 кмс</v>
          </cell>
          <cell r="E64" t="str">
            <v>ПФО Нижегородская Н.Новгород  ПР</v>
          </cell>
          <cell r="F64" t="str">
            <v>117180</v>
          </cell>
          <cell r="G64" t="str">
            <v>Ефремов ЕА </v>
          </cell>
        </row>
        <row r="66">
          <cell r="B66">
            <v>31</v>
          </cell>
          <cell r="C66" t="str">
            <v>Галоян Аарон Оганесович</v>
          </cell>
          <cell r="D66" t="str">
            <v>28.11.84 мсмк</v>
          </cell>
          <cell r="E66" t="str">
            <v>ДВФО Амурская Благовещенск  ПР</v>
          </cell>
          <cell r="F66" t="str">
            <v>000704</v>
          </cell>
          <cell r="G66" t="str">
            <v>Курашов В, Магдыч М</v>
          </cell>
        </row>
        <row r="68">
          <cell r="B68">
            <v>32</v>
          </cell>
          <cell r="C68" t="str">
            <v>Баранов Илья Владимирович</v>
          </cell>
          <cell r="D68" t="str">
            <v>18.07.88 мс</v>
          </cell>
          <cell r="E68" t="str">
            <v>ЦФО Ярославская Ярославль МО</v>
          </cell>
          <cell r="F68" t="str">
            <v>002230</v>
          </cell>
          <cell r="G68" t="str">
            <v>Санников АА</v>
          </cell>
        </row>
        <row r="70">
          <cell r="B70">
            <v>33</v>
          </cell>
          <cell r="C70" t="str">
            <v>Сапожников Сергей Сергеевич</v>
          </cell>
          <cell r="D70" t="str">
            <v>22.05.81 мс</v>
          </cell>
          <cell r="E70" t="str">
            <v>ЦФО Ярославская Ярославль Д</v>
          </cell>
          <cell r="F70" t="str">
            <v>001538</v>
          </cell>
          <cell r="G70" t="str">
            <v>Сапожников СВ Мухин ВВ</v>
          </cell>
        </row>
        <row r="72">
          <cell r="B72">
            <v>34</v>
          </cell>
          <cell r="C72" t="str">
            <v>Мадуев Мовсар Магомедович</v>
          </cell>
          <cell r="D72" t="str">
            <v>25.06.84 мс</v>
          </cell>
          <cell r="E72" t="str">
            <v>ЮФО Чеченская Нов.Атаги Д</v>
          </cell>
          <cell r="F72" t="str">
            <v>018032</v>
          </cell>
          <cell r="G72" t="str">
            <v>Бахаев И</v>
          </cell>
        </row>
        <row r="74">
          <cell r="B74">
            <v>35</v>
          </cell>
          <cell r="C74" t="str">
            <v>Кирюхин Сергей Александрович</v>
          </cell>
          <cell r="D74" t="str">
            <v>23.02.87 мс</v>
          </cell>
          <cell r="E74" t="str">
            <v>С.Петербург ВС</v>
          </cell>
          <cell r="F74" t="str">
            <v>008870</v>
          </cell>
          <cell r="G74" t="str">
            <v>Кусакин СА</v>
          </cell>
        </row>
        <row r="76">
          <cell r="B76">
            <v>36</v>
          </cell>
          <cell r="C76" t="str">
            <v>Спивак Эдуард Вячеславович</v>
          </cell>
          <cell r="D76" t="str">
            <v>11.09.87 мс</v>
          </cell>
          <cell r="E76" t="str">
            <v>ЦФО Владимирская Владимир Д</v>
          </cell>
          <cell r="F76" t="str">
            <v>002078</v>
          </cell>
          <cell r="G76" t="str">
            <v>Куприков АА Логвинов АВ </v>
          </cell>
        </row>
        <row r="78">
          <cell r="B78">
            <v>37</v>
          </cell>
          <cell r="C78" t="str">
            <v>Богатырев Дмитрий Викторович</v>
          </cell>
          <cell r="D78" t="str">
            <v>24.01.81 мсмк</v>
          </cell>
          <cell r="E78" t="str">
            <v>Москва Д</v>
          </cell>
          <cell r="F78" t="str">
            <v>000703</v>
          </cell>
          <cell r="G78" t="str">
            <v>Кабанов ДБ</v>
          </cell>
        </row>
        <row r="80">
          <cell r="B80">
            <v>38</v>
          </cell>
          <cell r="C80" t="str">
            <v>Полянсков Михаил Сергеевич</v>
          </cell>
          <cell r="D80" t="str">
            <v>24.03.89 мс</v>
          </cell>
          <cell r="E80" t="str">
            <v>ЦФО Рязанская Рязань ПР</v>
          </cell>
          <cell r="F80" t="str">
            <v>001632</v>
          </cell>
          <cell r="G80" t="str">
            <v>Фофанов КН Щелкушин ВН</v>
          </cell>
        </row>
        <row r="82">
          <cell r="B82">
            <v>39</v>
          </cell>
          <cell r="C82" t="str">
            <v>Приказчиков Владимир Александрович</v>
          </cell>
          <cell r="D82" t="str">
            <v>06.11.87 мсмк</v>
          </cell>
          <cell r="E82" t="str">
            <v>Москва Д</v>
          </cell>
          <cell r="F82" t="str">
            <v>000696</v>
          </cell>
          <cell r="G82" t="str">
            <v>Фунтиков ПВ  Бобров АА</v>
          </cell>
        </row>
        <row r="84">
          <cell r="B84">
            <v>40</v>
          </cell>
          <cell r="C84" t="str">
            <v>Хайбулаев Али Асадулаевич</v>
          </cell>
          <cell r="D84" t="str">
            <v>08.04.79 мс</v>
          </cell>
          <cell r="E84" t="str">
            <v>ЮФО Краснодарский Краснодар Д</v>
          </cell>
          <cell r="G84" t="str">
            <v>Хайбулаев ГА</v>
          </cell>
        </row>
        <row r="86">
          <cell r="B86">
            <v>41</v>
          </cell>
          <cell r="C86" t="str">
            <v>Ракшня Ульян Николаевич</v>
          </cell>
          <cell r="D86" t="str">
            <v>02.02.79 мс</v>
          </cell>
          <cell r="E86" t="str">
            <v>СФО Омская Омск ВС</v>
          </cell>
          <cell r="G86" t="str">
            <v>Бобровский ВА Горбунов АВ</v>
          </cell>
        </row>
        <row r="88">
          <cell r="B88">
            <v>42</v>
          </cell>
          <cell r="C88" t="str">
            <v>Максимов Евгений Олегович</v>
          </cell>
          <cell r="D88" t="str">
            <v>05.03.87 мс</v>
          </cell>
          <cell r="E88" t="str">
            <v>ЦФО Московская Климовск МО</v>
          </cell>
          <cell r="F88" t="str">
            <v>004080</v>
          </cell>
          <cell r="G88" t="str">
            <v>Воробьев ДВ Кряглин В</v>
          </cell>
        </row>
        <row r="90">
          <cell r="B90">
            <v>43</v>
          </cell>
        </row>
        <row r="92">
          <cell r="B92">
            <v>44</v>
          </cell>
        </row>
        <row r="94">
          <cell r="B94">
            <v>45</v>
          </cell>
        </row>
        <row r="96">
          <cell r="B96">
            <v>46</v>
          </cell>
        </row>
        <row r="98">
          <cell r="B98">
            <v>47</v>
          </cell>
        </row>
        <row r="100">
          <cell r="B100">
            <v>48</v>
          </cell>
        </row>
        <row r="102">
          <cell r="B102">
            <v>49</v>
          </cell>
        </row>
        <row r="104">
          <cell r="B104">
            <v>50</v>
          </cell>
        </row>
        <row r="106">
          <cell r="B106">
            <v>51</v>
          </cell>
        </row>
        <row r="108">
          <cell r="B108">
            <v>52</v>
          </cell>
        </row>
        <row r="110">
          <cell r="B110">
            <v>53</v>
          </cell>
        </row>
        <row r="112">
          <cell r="B112">
            <v>54</v>
          </cell>
        </row>
        <row r="114">
          <cell r="B114">
            <v>55</v>
          </cell>
        </row>
        <row r="116">
          <cell r="B116">
            <v>56</v>
          </cell>
        </row>
        <row r="118">
          <cell r="B118">
            <v>57</v>
          </cell>
        </row>
        <row r="120">
          <cell r="B120">
            <v>58</v>
          </cell>
        </row>
        <row r="122">
          <cell r="B122">
            <v>59</v>
          </cell>
        </row>
        <row r="124">
          <cell r="B124">
            <v>60</v>
          </cell>
        </row>
        <row r="126">
          <cell r="B126">
            <v>61</v>
          </cell>
        </row>
        <row r="128">
          <cell r="B128">
            <v>62</v>
          </cell>
        </row>
        <row r="130">
          <cell r="B130">
            <v>63</v>
          </cell>
        </row>
        <row r="132">
          <cell r="B132">
            <v>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</sheetNames>
    <sheetDataSet>
      <sheetData sheetId="1"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F5" t="str">
            <v>№ карточки</v>
          </cell>
          <cell r="G5" t="str">
            <v>Тренер</v>
          </cell>
        </row>
        <row r="7">
          <cell r="B7">
            <v>1</v>
          </cell>
          <cell r="C7" t="str">
            <v>Тутик Вячеслав Анатольевич</v>
          </cell>
          <cell r="D7" t="str">
            <v>18.06.81 МС</v>
          </cell>
          <cell r="E7" t="str">
            <v>УфО Челябинск Д</v>
          </cell>
          <cell r="F7" t="str">
            <v>001544</v>
          </cell>
          <cell r="G7" t="str">
            <v>Брызгалов В, Вдовченко ВН</v>
          </cell>
        </row>
        <row r="9">
          <cell r="B9">
            <v>2</v>
          </cell>
          <cell r="C9" t="str">
            <v>Делок Адам Асметович</v>
          </cell>
          <cell r="D9" t="str">
            <v>10.08.75 мсмк</v>
          </cell>
          <cell r="E9" t="str">
            <v>ЮФО Адыгея Майкоп Д</v>
          </cell>
          <cell r="F9" t="str">
            <v>001502</v>
          </cell>
          <cell r="G9" t="str">
            <v>Хапай А</v>
          </cell>
        </row>
        <row r="11">
          <cell r="B11">
            <v>3</v>
          </cell>
          <cell r="C11" t="str">
            <v>Хамикоев Заур Олегович</v>
          </cell>
          <cell r="D11" t="str">
            <v>21.02.88 мс</v>
          </cell>
          <cell r="E11" t="str">
            <v>ЦФО Тульская Тула ЛОК</v>
          </cell>
          <cell r="F11" t="str">
            <v>00024471</v>
          </cell>
          <cell r="G11" t="str">
            <v>Максимов АМ Бородаенко ВН </v>
          </cell>
        </row>
        <row r="13">
          <cell r="B13">
            <v>4</v>
          </cell>
          <cell r="C13" t="str">
            <v>Ратько Константин Станиславович</v>
          </cell>
          <cell r="D13" t="str">
            <v>06.04.85 мсмк</v>
          </cell>
          <cell r="E13" t="str">
            <v>ЦФО Владимир Д</v>
          </cell>
          <cell r="F13" t="str">
            <v>000724</v>
          </cell>
          <cell r="G13" t="str">
            <v>Солдатов АВ Куприков АТ</v>
          </cell>
        </row>
        <row r="15">
          <cell r="B15">
            <v>5</v>
          </cell>
          <cell r="C15" t="str">
            <v>Хорев Сергей Александрович</v>
          </cell>
          <cell r="D15" t="str">
            <v>07.07.78 кмс</v>
          </cell>
          <cell r="E15" t="str">
            <v>ЦФО Ивановская Иваново ПР</v>
          </cell>
          <cell r="F15" t="str">
            <v>002586</v>
          </cell>
          <cell r="G15" t="str">
            <v>Изместьев ВП</v>
          </cell>
        </row>
        <row r="17">
          <cell r="B17">
            <v>6</v>
          </cell>
          <cell r="C17" t="str">
            <v>Галкин Владимир Николаевич</v>
          </cell>
          <cell r="D17" t="str">
            <v>22.06.79 кмс</v>
          </cell>
          <cell r="E17" t="str">
            <v>ЮФО Волгоградская Волгоград Д</v>
          </cell>
          <cell r="G17" t="str">
            <v>Лазарев  ВИ</v>
          </cell>
        </row>
        <row r="19">
          <cell r="B19">
            <v>7</v>
          </cell>
          <cell r="C19" t="str">
            <v>Бучукури Тимур Михайлович</v>
          </cell>
          <cell r="D19" t="str">
            <v>19.12.77 мс</v>
          </cell>
          <cell r="E19" t="str">
            <v>ЮФО Адыгея Майкоп ВС</v>
          </cell>
          <cell r="F19" t="str">
            <v>001530</v>
          </cell>
          <cell r="G19" t="str">
            <v>Липаридзе Д Коблев Я</v>
          </cell>
        </row>
        <row r="21">
          <cell r="B21">
            <v>8</v>
          </cell>
          <cell r="C21" t="str">
            <v>Исаев Иван Викторович</v>
          </cell>
          <cell r="D21" t="str">
            <v>11.04.82 кмс</v>
          </cell>
          <cell r="E21" t="str">
            <v>ЦФО Тульская Тула ЛОК</v>
          </cell>
          <cell r="F21" t="str">
            <v>001477071</v>
          </cell>
          <cell r="G21" t="str">
            <v>Лювунхай ВА </v>
          </cell>
        </row>
        <row r="23">
          <cell r="B23">
            <v>9</v>
          </cell>
          <cell r="C23" t="str">
            <v>Арсланов Рустем Разитович</v>
          </cell>
          <cell r="D23" t="str">
            <v>80 мс</v>
          </cell>
          <cell r="E23" t="str">
            <v>ПФО Башкортостан Уфа Д</v>
          </cell>
          <cell r="F23" t="str">
            <v>001542</v>
          </cell>
          <cell r="G23" t="str">
            <v>Кобиашвили СР Бикташев МР</v>
          </cell>
        </row>
        <row r="25">
          <cell r="B25">
            <v>10</v>
          </cell>
          <cell r="C25" t="str">
            <v>Веселов Алексей Александрович</v>
          </cell>
          <cell r="D25" t="str">
            <v>11.01.83 мс</v>
          </cell>
          <cell r="E25" t="str">
            <v>ЦФО Костромская  Кострома </v>
          </cell>
          <cell r="F25" t="str">
            <v>001437</v>
          </cell>
          <cell r="G25" t="str">
            <v>Коркин ЮД Степанов АА</v>
          </cell>
        </row>
        <row r="27">
          <cell r="B27">
            <v>11</v>
          </cell>
          <cell r="C27" t="str">
            <v>Смирнов Михаил викторович</v>
          </cell>
          <cell r="D27" t="str">
            <v>25.05.85 мс</v>
          </cell>
          <cell r="E27" t="str">
            <v>ЦФО Тверская Торжок МО</v>
          </cell>
          <cell r="G27" t="str">
            <v>Савине НН Петров СЮ</v>
          </cell>
        </row>
        <row r="29">
          <cell r="B29">
            <v>12</v>
          </cell>
          <cell r="C29" t="str">
            <v>Энгеноев Тимур Якубович</v>
          </cell>
          <cell r="D29" t="str">
            <v>08.09.70 мс</v>
          </cell>
          <cell r="E29" t="str">
            <v>ПФО Пермский Краснокамск ПР</v>
          </cell>
          <cell r="F29" t="str">
            <v>017730</v>
          </cell>
          <cell r="G29" t="str">
            <v>Перчик ВТ</v>
          </cell>
        </row>
        <row r="31">
          <cell r="B31">
            <v>13</v>
          </cell>
          <cell r="C31" t="str">
            <v>Поздняков Дмитрий Михайлович</v>
          </cell>
          <cell r="D31" t="str">
            <v>01.07.88 мс</v>
          </cell>
          <cell r="E31" t="str">
            <v>ЮФО Краснодарский Краснодар МО</v>
          </cell>
          <cell r="F31" t="str">
            <v>0901186</v>
          </cell>
          <cell r="G31" t="str">
            <v>Елиазян С.К.</v>
          </cell>
        </row>
        <row r="33">
          <cell r="B33">
            <v>14</v>
          </cell>
          <cell r="C33" t="str">
            <v>Медведских Алексей Владимирович</v>
          </cell>
          <cell r="D33" t="str">
            <v>01.08.89 кмс</v>
          </cell>
          <cell r="E33" t="str">
            <v>ЦФО Липецкая Елец ЛОК</v>
          </cell>
          <cell r="G33" t="str">
            <v>Селиванов ЮН</v>
          </cell>
        </row>
        <row r="35">
          <cell r="B35">
            <v>15</v>
          </cell>
          <cell r="C35" t="str">
            <v>Прокин Сергей Сергеевич</v>
          </cell>
          <cell r="D35" t="str">
            <v>25.04.89 мс</v>
          </cell>
          <cell r="E35" t="str">
            <v>ЦФО Московская Коломна МО</v>
          </cell>
          <cell r="F35" t="str">
            <v>000246</v>
          </cell>
          <cell r="G35" t="str">
            <v>Егошин БА</v>
          </cell>
        </row>
        <row r="37">
          <cell r="B37">
            <v>16</v>
          </cell>
          <cell r="C37" t="str">
            <v>Дьяконов Иван Викторович</v>
          </cell>
          <cell r="D37" t="str">
            <v>27.08.86 мс</v>
          </cell>
          <cell r="E37" t="str">
            <v>СЗФО Коми Сыктывкар МО</v>
          </cell>
          <cell r="F37" t="str">
            <v>0110088</v>
          </cell>
          <cell r="G37" t="str">
            <v>Данилов АК Дерин ДД</v>
          </cell>
        </row>
        <row r="39">
          <cell r="B39">
            <v>17</v>
          </cell>
          <cell r="C39" t="str">
            <v>Мухин Федор Алексеевич</v>
          </cell>
          <cell r="D39" t="str">
            <v>11.12.83 мс</v>
          </cell>
          <cell r="E39" t="str">
            <v>ЦФО Ярославская Ярославль Д</v>
          </cell>
          <cell r="F39" t="str">
            <v>004064</v>
          </cell>
          <cell r="G39" t="str">
            <v>Сапожников СВ Мухин ВВ</v>
          </cell>
        </row>
        <row r="41">
          <cell r="B41">
            <v>18</v>
          </cell>
          <cell r="C41" t="str">
            <v>Фролов Сергей Михайлович</v>
          </cell>
          <cell r="D41" t="str">
            <v>06.06.82 кмс</v>
          </cell>
          <cell r="E41" t="str">
            <v>ПФО Оренбургская Соль-Илецк ПР</v>
          </cell>
          <cell r="F41" t="str">
            <v>0776</v>
          </cell>
          <cell r="G41" t="str">
            <v>Бисенов СТ</v>
          </cell>
        </row>
        <row r="43">
          <cell r="B43">
            <v>19</v>
          </cell>
          <cell r="C43" t="str">
            <v>Шачнев Данила Юрьевич</v>
          </cell>
          <cell r="D43" t="str">
            <v>06.06.84 мс</v>
          </cell>
          <cell r="E43" t="str">
            <v>СФОНовосибирская  Новосибирск Д</v>
          </cell>
          <cell r="F43" t="str">
            <v>000502</v>
          </cell>
          <cell r="G43" t="str">
            <v>Плотников СВ</v>
          </cell>
        </row>
        <row r="45">
          <cell r="B45">
            <v>20</v>
          </cell>
          <cell r="C45" t="str">
            <v>Тешев Анзор Русланович</v>
          </cell>
          <cell r="D45" t="str">
            <v>05.07.89 мс</v>
          </cell>
          <cell r="E45" t="str">
            <v>ЮФО Адыгея Майкоп ВВ</v>
          </cell>
          <cell r="F45" t="str">
            <v>001613</v>
          </cell>
          <cell r="G45" t="str">
            <v>Меретуков С Хапай А</v>
          </cell>
        </row>
        <row r="47">
          <cell r="B47">
            <v>21</v>
          </cell>
          <cell r="C47" t="str">
            <v>Минаков Виталий Викторович</v>
          </cell>
          <cell r="D47" t="str">
            <v>06.02.85 мсмк</v>
          </cell>
          <cell r="E47" t="str">
            <v>ЦФО Брянск ЛОК</v>
          </cell>
          <cell r="F47" t="str">
            <v>000429</v>
          </cell>
          <cell r="G47" t="str">
            <v>Сафронов ВВ</v>
          </cell>
        </row>
        <row r="49">
          <cell r="B49">
            <v>22</v>
          </cell>
          <cell r="C49" t="str">
            <v>Волков Андрей Викторович</v>
          </cell>
          <cell r="D49" t="str">
            <v>13.11.86 мсмк</v>
          </cell>
          <cell r="E49" t="str">
            <v>ЦФО Рязанская Рязань МО</v>
          </cell>
          <cell r="F49" t="str">
            <v>011029</v>
          </cell>
          <cell r="G49" t="str">
            <v>Быстров ОА Попов ОН</v>
          </cell>
        </row>
        <row r="51">
          <cell r="B51">
            <v>23</v>
          </cell>
          <cell r="C51" t="str">
            <v>Михальченко Роман Александрович</v>
          </cell>
          <cell r="D51" t="str">
            <v>27.06.87 мс</v>
          </cell>
          <cell r="E51" t="str">
            <v>УФО курганская Курган МО</v>
          </cell>
          <cell r="F51" t="str">
            <v>00314</v>
          </cell>
          <cell r="G51" t="str">
            <v>Стеннков ВГ Бородин ОБ</v>
          </cell>
        </row>
        <row r="53">
          <cell r="B53">
            <v>24</v>
          </cell>
          <cell r="C53" t="str">
            <v>Старков Михаил Александрович</v>
          </cell>
          <cell r="D53" t="str">
            <v>3.07.77 мсмк</v>
          </cell>
          <cell r="E53" t="str">
            <v>УФО Свердловская Екатеринбург </v>
          </cell>
          <cell r="F53" t="str">
            <v>000695</v>
          </cell>
          <cell r="G53" t="str">
            <v>Гибадуллин ТА Козлов АА</v>
          </cell>
        </row>
        <row r="55">
          <cell r="B55">
            <v>25</v>
          </cell>
          <cell r="C55" t="str">
            <v>Ширяев Максим Сергеевич</v>
          </cell>
          <cell r="D55" t="str">
            <v>18.03.88 мс</v>
          </cell>
          <cell r="E55" t="str">
            <v>Москва Д</v>
          </cell>
          <cell r="F55" t="str">
            <v>001129</v>
          </cell>
          <cell r="G55" t="str">
            <v>Фунтиков ПВ </v>
          </cell>
        </row>
        <row r="57">
          <cell r="B57">
            <v>26</v>
          </cell>
          <cell r="C57" t="str">
            <v>Зубов Роман Петрович</v>
          </cell>
          <cell r="D57" t="str">
            <v>28.02.80 мсмк</v>
          </cell>
          <cell r="E57" t="str">
            <v>ЦФО Брянск Д</v>
          </cell>
          <cell r="F57" t="str">
            <v>000723</v>
          </cell>
          <cell r="G57" t="str">
            <v>Портнов СВ</v>
          </cell>
        </row>
        <row r="59">
          <cell r="B59">
            <v>27</v>
          </cell>
          <cell r="C59" t="str">
            <v>Борискин Сергей Александрович</v>
          </cell>
          <cell r="D59" t="str">
            <v>07.05.87 мсмк</v>
          </cell>
          <cell r="E59" t="str">
            <v>ЦФО Рязанская Рязань МО</v>
          </cell>
          <cell r="F59" t="str">
            <v>000575</v>
          </cell>
          <cell r="G59" t="str">
            <v>Бушменков ОВ </v>
          </cell>
        </row>
        <row r="61">
          <cell r="B61">
            <v>28</v>
          </cell>
          <cell r="C61" t="str">
            <v>Хорпяков Олег Вячеславович</v>
          </cell>
          <cell r="D61" t="str">
            <v>28.02.77 мс</v>
          </cell>
          <cell r="E61" t="str">
            <v>Москва Д</v>
          </cell>
          <cell r="F61" t="str">
            <v>000729</v>
          </cell>
          <cell r="G61" t="str">
            <v>Желяев ДС </v>
          </cell>
        </row>
        <row r="63">
          <cell r="B63">
            <v>29</v>
          </cell>
          <cell r="C63" t="str">
            <v>Вайцель Альберт Эдуардович</v>
          </cell>
          <cell r="D63" t="str">
            <v>23.09.76 мсмк</v>
          </cell>
          <cell r="E63" t="str">
            <v>ДВФО Хабаровский Хабаровск ПР</v>
          </cell>
          <cell r="F63" t="str">
            <v>000706</v>
          </cell>
          <cell r="G63" t="str">
            <v>Куликов ИВ</v>
          </cell>
        </row>
        <row r="65">
          <cell r="B65">
            <v>30</v>
          </cell>
          <cell r="C65" t="str">
            <v>Паршин Сергей Владимирович</v>
          </cell>
          <cell r="D65" t="str">
            <v>14.08.84 мс</v>
          </cell>
          <cell r="E65" t="str">
            <v>СФО Красноярский </v>
          </cell>
          <cell r="G65" t="str">
            <v>Хориков ВА 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70">
      <selection activeCell="I46" sqref="I46:N9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>
      <c r="A3" s="97" t="str">
        <f>HYPERLINK('[1]реквизиты'!$A$2)</f>
        <v>Чемпионат России по САМБО среди мужчин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7" ht="14.25" customHeight="1" thickBot="1">
      <c r="A4" s="97" t="str">
        <f>HYPERLINK('[1]реквизиты'!$A$3)</f>
        <v>18-22 марта 2009 г.     г.  Дмитров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Q4" s="8"/>
    </row>
    <row r="5" spans="2:14" ht="10.5" customHeight="1">
      <c r="B5" s="72" t="s">
        <v>0</v>
      </c>
      <c r="C5" s="70" t="s">
        <v>1</v>
      </c>
      <c r="D5" s="70" t="s">
        <v>2</v>
      </c>
      <c r="E5" s="70" t="s">
        <v>3</v>
      </c>
      <c r="F5" s="25" t="s">
        <v>4</v>
      </c>
      <c r="G5" s="27" t="s">
        <v>5</v>
      </c>
      <c r="H5" s="18"/>
      <c r="I5" s="72" t="s">
        <v>0</v>
      </c>
      <c r="J5" s="70" t="s">
        <v>1</v>
      </c>
      <c r="K5" s="70" t="s">
        <v>2</v>
      </c>
      <c r="L5" s="70" t="s">
        <v>3</v>
      </c>
      <c r="M5" s="25" t="s">
        <v>4</v>
      </c>
      <c r="N5" s="27" t="s">
        <v>5</v>
      </c>
    </row>
    <row r="6" spans="2:14" ht="11.25" customHeight="1" thickBot="1">
      <c r="B6" s="73"/>
      <c r="C6" s="71"/>
      <c r="D6" s="71"/>
      <c r="E6" s="71"/>
      <c r="F6" s="26"/>
      <c r="G6" s="20"/>
      <c r="H6" s="18"/>
      <c r="I6" s="73"/>
      <c r="J6" s="71"/>
      <c r="K6" s="71"/>
      <c r="L6" s="71"/>
      <c r="M6" s="26"/>
      <c r="N6" s="20"/>
    </row>
    <row r="7" spans="2:14" ht="12.75" customHeight="1">
      <c r="B7" s="53" t="s">
        <v>6</v>
      </c>
      <c r="C7" s="50" t="s">
        <v>71</v>
      </c>
      <c r="D7" s="67" t="s">
        <v>72</v>
      </c>
      <c r="E7" s="68" t="s">
        <v>73</v>
      </c>
      <c r="F7" s="64" t="s">
        <v>74</v>
      </c>
      <c r="G7" s="50" t="s">
        <v>75</v>
      </c>
      <c r="H7" s="19"/>
      <c r="I7" s="53" t="s">
        <v>6</v>
      </c>
      <c r="J7" s="50" t="s">
        <v>12</v>
      </c>
      <c r="K7" s="67" t="s">
        <v>13</v>
      </c>
      <c r="L7" s="68" t="s">
        <v>14</v>
      </c>
      <c r="M7" s="64" t="s">
        <v>15</v>
      </c>
      <c r="N7" s="50" t="s">
        <v>16</v>
      </c>
    </row>
    <row r="8" spans="2:14" ht="12.75">
      <c r="B8" s="54"/>
      <c r="C8" s="66"/>
      <c r="D8" s="55"/>
      <c r="E8" s="69"/>
      <c r="F8" s="65"/>
      <c r="G8" s="66"/>
      <c r="H8" s="19"/>
      <c r="I8" s="54"/>
      <c r="J8" s="66"/>
      <c r="K8" s="55"/>
      <c r="L8" s="69"/>
      <c r="M8" s="65"/>
      <c r="N8" s="66"/>
    </row>
    <row r="9" spans="2:14" ht="12.75" customHeight="1">
      <c r="B9" s="43" t="s">
        <v>7</v>
      </c>
      <c r="C9" s="44" t="s">
        <v>76</v>
      </c>
      <c r="D9" s="45" t="s">
        <v>77</v>
      </c>
      <c r="E9" s="63" t="s">
        <v>78</v>
      </c>
      <c r="F9" s="59" t="s">
        <v>79</v>
      </c>
      <c r="G9" s="44" t="s">
        <v>80</v>
      </c>
      <c r="H9" s="19"/>
      <c r="I9" s="43" t="s">
        <v>7</v>
      </c>
      <c r="J9" s="44" t="s">
        <v>17</v>
      </c>
      <c r="K9" s="45" t="s">
        <v>18</v>
      </c>
      <c r="L9" s="63" t="s">
        <v>19</v>
      </c>
      <c r="M9" s="59" t="s">
        <v>20</v>
      </c>
      <c r="N9" s="44" t="s">
        <v>21</v>
      </c>
    </row>
    <row r="10" spans="2:14" ht="12.75">
      <c r="B10" s="43"/>
      <c r="C10" s="44"/>
      <c r="D10" s="45"/>
      <c r="E10" s="63"/>
      <c r="F10" s="59"/>
      <c r="G10" s="44"/>
      <c r="H10" s="19"/>
      <c r="I10" s="43"/>
      <c r="J10" s="44"/>
      <c r="K10" s="45"/>
      <c r="L10" s="63"/>
      <c r="M10" s="59"/>
      <c r="N10" s="44"/>
    </row>
    <row r="11" spans="2:14" ht="12.75" customHeight="1">
      <c r="B11" s="40" t="s">
        <v>8</v>
      </c>
      <c r="C11" s="32" t="s">
        <v>81</v>
      </c>
      <c r="D11" s="61" t="s">
        <v>82</v>
      </c>
      <c r="E11" s="57" t="s">
        <v>83</v>
      </c>
      <c r="F11" s="60" t="s">
        <v>84</v>
      </c>
      <c r="G11" s="32" t="s">
        <v>85</v>
      </c>
      <c r="H11" s="19"/>
      <c r="I11" s="40" t="s">
        <v>8</v>
      </c>
      <c r="J11" s="32" t="s">
        <v>22</v>
      </c>
      <c r="K11" s="61" t="s">
        <v>23</v>
      </c>
      <c r="L11" s="57" t="s">
        <v>24</v>
      </c>
      <c r="M11" s="60" t="s">
        <v>25</v>
      </c>
      <c r="N11" s="32" t="s">
        <v>26</v>
      </c>
    </row>
    <row r="12" spans="2:14" ht="12.75">
      <c r="B12" s="40"/>
      <c r="C12" s="32"/>
      <c r="D12" s="62"/>
      <c r="E12" s="57"/>
      <c r="F12" s="60"/>
      <c r="G12" s="32"/>
      <c r="H12" s="19"/>
      <c r="I12" s="40"/>
      <c r="J12" s="32"/>
      <c r="K12" s="62"/>
      <c r="L12" s="57"/>
      <c r="M12" s="60"/>
      <c r="N12" s="32"/>
    </row>
    <row r="13" spans="2:14" ht="12.75" customHeight="1">
      <c r="B13" s="40" t="s">
        <v>8</v>
      </c>
      <c r="C13" s="32" t="s">
        <v>86</v>
      </c>
      <c r="D13" s="41" t="s">
        <v>87</v>
      </c>
      <c r="E13" s="57" t="s">
        <v>88</v>
      </c>
      <c r="F13" s="60" t="s">
        <v>89</v>
      </c>
      <c r="G13" s="32" t="s">
        <v>90</v>
      </c>
      <c r="H13" s="19"/>
      <c r="I13" s="40" t="s">
        <v>8</v>
      </c>
      <c r="J13" s="32" t="s">
        <v>27</v>
      </c>
      <c r="K13" s="41" t="s">
        <v>28</v>
      </c>
      <c r="L13" s="57" t="s">
        <v>29</v>
      </c>
      <c r="M13" s="60" t="s">
        <v>30</v>
      </c>
      <c r="N13" s="32" t="s">
        <v>31</v>
      </c>
    </row>
    <row r="14" spans="2:14" ht="12.75">
      <c r="B14" s="40"/>
      <c r="C14" s="32"/>
      <c r="D14" s="41"/>
      <c r="E14" s="57"/>
      <c r="F14" s="60"/>
      <c r="G14" s="32"/>
      <c r="H14" s="19"/>
      <c r="I14" s="40"/>
      <c r="J14" s="32"/>
      <c r="K14" s="41"/>
      <c r="L14" s="57"/>
      <c r="M14" s="60"/>
      <c r="N14" s="32"/>
    </row>
    <row r="15" spans="2:14" ht="12.75" customHeight="1">
      <c r="B15" s="21" t="s">
        <v>9</v>
      </c>
      <c r="C15" s="35" t="s">
        <v>91</v>
      </c>
      <c r="D15" s="38" t="s">
        <v>92</v>
      </c>
      <c r="E15" s="56" t="s">
        <v>68</v>
      </c>
      <c r="F15" s="47" t="s">
        <v>93</v>
      </c>
      <c r="G15" s="35" t="s">
        <v>70</v>
      </c>
      <c r="H15" s="19"/>
      <c r="I15" s="21" t="s">
        <v>9</v>
      </c>
      <c r="J15" s="35" t="s">
        <v>37</v>
      </c>
      <c r="K15" s="38" t="s">
        <v>38</v>
      </c>
      <c r="L15" s="56" t="s">
        <v>14</v>
      </c>
      <c r="M15" s="47" t="s">
        <v>39</v>
      </c>
      <c r="N15" s="35" t="s">
        <v>16</v>
      </c>
    </row>
    <row r="16" spans="2:14" ht="12.75">
      <c r="B16" s="21"/>
      <c r="C16" s="35"/>
      <c r="D16" s="38"/>
      <c r="E16" s="56"/>
      <c r="F16" s="47"/>
      <c r="G16" s="35"/>
      <c r="H16" s="19"/>
      <c r="I16" s="21"/>
      <c r="J16" s="35"/>
      <c r="K16" s="38"/>
      <c r="L16" s="56"/>
      <c r="M16" s="47"/>
      <c r="N16" s="35"/>
    </row>
    <row r="17" spans="2:14" ht="12.75" customHeight="1">
      <c r="B17" s="21" t="s">
        <v>9</v>
      </c>
      <c r="C17" s="35" t="s">
        <v>94</v>
      </c>
      <c r="D17" s="38" t="s">
        <v>95</v>
      </c>
      <c r="E17" s="56" t="s">
        <v>78</v>
      </c>
      <c r="F17" s="47" t="s">
        <v>96</v>
      </c>
      <c r="G17" s="35" t="s">
        <v>80</v>
      </c>
      <c r="H17" s="19"/>
      <c r="I17" s="21" t="s">
        <v>9</v>
      </c>
      <c r="J17" s="35" t="s">
        <v>32</v>
      </c>
      <c r="K17" s="38" t="s">
        <v>33</v>
      </c>
      <c r="L17" s="56" t="s">
        <v>40</v>
      </c>
      <c r="M17" s="47" t="s">
        <v>34</v>
      </c>
      <c r="N17" s="35" t="s">
        <v>35</v>
      </c>
    </row>
    <row r="18" spans="2:14" ht="12.75">
      <c r="B18" s="21"/>
      <c r="C18" s="35"/>
      <c r="D18" s="38"/>
      <c r="E18" s="56"/>
      <c r="F18" s="47"/>
      <c r="G18" s="35"/>
      <c r="H18" s="19"/>
      <c r="I18" s="21"/>
      <c r="J18" s="35"/>
      <c r="K18" s="38"/>
      <c r="L18" s="56"/>
      <c r="M18" s="47"/>
      <c r="N18" s="35"/>
    </row>
    <row r="20" spans="1:14" ht="12.75">
      <c r="A20" s="94">
        <v>7</v>
      </c>
      <c r="B20" s="54" t="s">
        <v>6</v>
      </c>
      <c r="C20" s="66" t="str">
        <f>VLOOKUP(A20,'[2]пр.взв.'!$B$6:$G$133,2,FALSE)</f>
        <v>Ялышев Сергей Шамилевич</v>
      </c>
      <c r="D20" s="66" t="str">
        <f>VLOOKUP(A20,'[2]пр.взв.'!$B$6:$G$133,3,FALSE)</f>
        <v>24.02.82 мсмк</v>
      </c>
      <c r="E20" s="66" t="str">
        <f>VLOOKUP(A20,'[2]пр.взв.'!$B$6:$G$133,4,FALSE)</f>
        <v>С.Петербург Д</v>
      </c>
      <c r="F20" s="66" t="str">
        <f>VLOOKUP(A20,'[2]пр.взв.'!$B$6:$G$133,5,FALSE)</f>
        <v>000672</v>
      </c>
      <c r="G20" s="66" t="str">
        <f>VLOOKUP(A20,'[2]пр.взв.'!$B$6:$G$133,6,FALSE)</f>
        <v>Свирида ЕФ</v>
      </c>
      <c r="H20" s="94">
        <v>12</v>
      </c>
      <c r="I20" s="54" t="s">
        <v>6</v>
      </c>
      <c r="J20" s="66" t="str">
        <f>VLOOKUP(H20,'[3]пр.взв.'!$B$6:$G$133,2,FALSE)</f>
        <v>Мухин Денис Владиславович</v>
      </c>
      <c r="K20" s="55" t="str">
        <f>VLOOKUP(H20,'[3]пр.взв.'!$B$6:$G$133,3,FALSE)</f>
        <v>23.04.80 змс</v>
      </c>
      <c r="L20" s="69" t="str">
        <f>VLOOKUP(H20,'[3]пр.взв.'!$B$6:$G$133,4,FALSE)</f>
        <v>ПФО Нижегородская Выкса ПР</v>
      </c>
      <c r="M20" s="65" t="str">
        <f>VLOOKUP(H20,'[3]пр.взв.'!$B$6:$G$133,5,FALSE)</f>
        <v>000714</v>
      </c>
      <c r="N20" s="66" t="str">
        <f>VLOOKUP(H20,'[3]пр.взв.'!$B$6:$G$133,6,FALSE)</f>
        <v>Гордеев МА</v>
      </c>
    </row>
    <row r="21" spans="1:14" ht="12.75">
      <c r="A21" s="94"/>
      <c r="B21" s="54"/>
      <c r="C21" s="66"/>
      <c r="D21" s="66"/>
      <c r="E21" s="66"/>
      <c r="F21" s="66"/>
      <c r="G21" s="66"/>
      <c r="H21" s="94"/>
      <c r="I21" s="54"/>
      <c r="J21" s="66"/>
      <c r="K21" s="55"/>
      <c r="L21" s="69"/>
      <c r="M21" s="65"/>
      <c r="N21" s="66"/>
    </row>
    <row r="22" spans="1:14" ht="12.75">
      <c r="A22" s="94">
        <v>2</v>
      </c>
      <c r="B22" s="43" t="s">
        <v>7</v>
      </c>
      <c r="C22" s="44" t="str">
        <f>VLOOKUP(A22,'[2]пр.взв.'!$B$6:$G$133,2,FALSE)</f>
        <v>Биджосян Армен Роберти</v>
      </c>
      <c r="D22" s="45" t="str">
        <f>VLOOKUP(A22,'[2]пр.взв.'!$B$6:$G$133,3,FALSE)</f>
        <v>13.06.77 змс</v>
      </c>
      <c r="E22" s="46" t="str">
        <f>VLOOKUP(A22,'[2]пр.взв.'!$B$6:$G$133,4,FALSE)</f>
        <v>ЮФО Адыгея Майкоп ВС</v>
      </c>
      <c r="F22" s="59" t="str">
        <f>VLOOKUP(A22,'[2]пр.взв.'!$B$6:$G$133,5,FALSE)</f>
        <v>011022</v>
      </c>
      <c r="G22" s="44" t="str">
        <f>VLOOKUP(A22,'[2]пр.взв.'!$B$6:$G$133,6,FALSE)</f>
        <v>Джримок</v>
      </c>
      <c r="H22" s="94">
        <v>29</v>
      </c>
      <c r="I22" s="43" t="s">
        <v>7</v>
      </c>
      <c r="J22" s="44" t="str">
        <f>VLOOKUP(H22,'[3]пр.взв.'!$B$6:$G$133,2,FALSE)</f>
        <v>Лебедев Дмитрий Александрович</v>
      </c>
      <c r="K22" s="45" t="str">
        <f>VLOOKUP(H22,'[3]пр.взв.'!$B$6:$G$133,3,FALSE)</f>
        <v>08.09.82 мсмк</v>
      </c>
      <c r="L22" s="63" t="str">
        <f>VLOOKUP(H22,'[3]пр.взв.'!$B$6:$G$133,4,FALSE)</f>
        <v>УФО Свердловская В.Пышма ВС</v>
      </c>
      <c r="M22" s="58" t="str">
        <f>VLOOKUP(H22,'[3]пр.взв.'!$B$6:$G$133,5,FALSE)</f>
        <v>000690</v>
      </c>
      <c r="N22" s="44" t="str">
        <f>VLOOKUP(H22,'[3]пр.взв.'!$B$6:$G$133,6,FALSE)</f>
        <v>Стеннков ВГ Мельников АН</v>
      </c>
    </row>
    <row r="23" spans="1:14" ht="12.75">
      <c r="A23" s="94"/>
      <c r="B23" s="43"/>
      <c r="C23" s="44"/>
      <c r="D23" s="45"/>
      <c r="E23" s="46"/>
      <c r="F23" s="59"/>
      <c r="G23" s="52"/>
      <c r="H23" s="94"/>
      <c r="I23" s="43"/>
      <c r="J23" s="44"/>
      <c r="K23" s="45"/>
      <c r="L23" s="63"/>
      <c r="M23" s="59"/>
      <c r="N23" s="44"/>
    </row>
    <row r="24" spans="1:14" ht="12.75">
      <c r="A24" s="94">
        <v>23</v>
      </c>
      <c r="B24" s="40" t="s">
        <v>8</v>
      </c>
      <c r="C24" s="32" t="str">
        <f>VLOOKUP(A24,'[2]пр.взв.'!$B$6:$G$133,2,FALSE)</f>
        <v>Мацков Владислав Игоревич</v>
      </c>
      <c r="D24" s="41" t="str">
        <f>VLOOKUP(A24,'[2]пр.взв.'!$B$6:$G$133,3,FALSE)</f>
        <v>26.06.88 мс</v>
      </c>
      <c r="E24" s="42" t="str">
        <f>VLOOKUP(A24,'[2]пр.взв.'!$B$6:$G$133,4,FALSE)</f>
        <v>ЦФО Московская Дмитров Д</v>
      </c>
      <c r="F24" s="60" t="str">
        <f>VLOOKUP(A24,'[2]пр.взв.'!$B$6:$G$133,5,FALSE)</f>
        <v>003894</v>
      </c>
      <c r="G24" s="32" t="str">
        <f>VLOOKUP(A24,'[2]пр.взв.'!$B$6:$G$133,6,FALSE)</f>
        <v>Захаркин АВ Савин АА</v>
      </c>
      <c r="H24" s="94">
        <v>22</v>
      </c>
      <c r="I24" s="40" t="s">
        <v>8</v>
      </c>
      <c r="J24" s="32" t="str">
        <f>VLOOKUP(H24,'[3]пр.взв.'!$B$6:$G$133,2,FALSE)</f>
        <v>Лебедев Илья Александрович</v>
      </c>
      <c r="K24" s="61" t="str">
        <f>VLOOKUP(H24,'[3]пр.взв.'!$B$6:$G$133,3,FALSE)</f>
        <v>08.09.82 мсмк</v>
      </c>
      <c r="L24" s="57" t="str">
        <f>VLOOKUP(H24,'[3]пр.взв.'!$B$6:$G$133,4,FALSE)</f>
        <v>УФО Свердловская В.Пышма ВС</v>
      </c>
      <c r="M24" s="60" t="str">
        <f>VLOOKUP(H24,'[3]пр.взв.'!$B$6:$G$133,5,FALSE)</f>
        <v>000689</v>
      </c>
      <c r="N24" s="32" t="str">
        <f>VLOOKUP(H24,'[3]пр.взв.'!$B$6:$G$133,6,FALSE)</f>
        <v>Стеннков ВГ Мельников АН</v>
      </c>
    </row>
    <row r="25" spans="1:14" ht="12.75">
      <c r="A25" s="94"/>
      <c r="B25" s="40"/>
      <c r="C25" s="32"/>
      <c r="D25" s="41"/>
      <c r="E25" s="42"/>
      <c r="F25" s="60"/>
      <c r="G25" s="33"/>
      <c r="H25" s="94"/>
      <c r="I25" s="40"/>
      <c r="J25" s="32"/>
      <c r="K25" s="62"/>
      <c r="L25" s="57"/>
      <c r="M25" s="60"/>
      <c r="N25" s="32"/>
    </row>
    <row r="26" spans="1:14" ht="12.75">
      <c r="A26" s="94">
        <v>12</v>
      </c>
      <c r="B26" s="40" t="s">
        <v>8</v>
      </c>
      <c r="C26" s="32" t="str">
        <f>VLOOKUP(A26,'[2]пр.взв.'!$B$6:$G$133,2,FALSE)</f>
        <v>Тухфатуллин Илья Шамильевич</v>
      </c>
      <c r="D26" s="41" t="str">
        <f>VLOOKUP(A26,'[2]пр.взв.'!$B$6:$G$133,3,FALSE)</f>
        <v>21.08.88 мсмк</v>
      </c>
      <c r="E26" s="42" t="str">
        <f>VLOOKUP(A26,'[2]пр.взв.'!$B$6:$G$133,4,FALSE)</f>
        <v>Москва Д</v>
      </c>
      <c r="F26" s="60" t="str">
        <f>VLOOKUP(A26,'[2]пр.взв.'!$B$6:$G$133,5,FALSE)</f>
        <v>000990</v>
      </c>
      <c r="G26" s="32" t="str">
        <f>VLOOKUP(A26,'[2]пр.взв.'!$B$6:$G$133,6,FALSE)</f>
        <v>Жиляев ДС  Коробейников МЮ</v>
      </c>
      <c r="H26" s="94">
        <v>2</v>
      </c>
      <c r="I26" s="40" t="s">
        <v>8</v>
      </c>
      <c r="J26" s="32" t="str">
        <f>VLOOKUP(H26,'[3]пр.взв.'!$B$6:$G$133,2,FALSE)</f>
        <v>Перепелюк Андрей Александрович</v>
      </c>
      <c r="K26" s="41" t="str">
        <f>VLOOKUP(H26,'[3]пр.взв.'!$B$6:$G$133,3,FALSE)</f>
        <v>06.08.85 мс</v>
      </c>
      <c r="L26" s="57" t="str">
        <f>VLOOKUP(H26,'[3]пр.взв.'!$B$6:$G$133,4,FALSE)</f>
        <v>Москва Д</v>
      </c>
      <c r="M26" s="60" t="str">
        <f>VLOOKUP(H26,'[3]пр.взв.'!$B$6:$G$133,5,FALSE)</f>
        <v>000253</v>
      </c>
      <c r="N26" s="32" t="str">
        <f>VLOOKUP(H26,'[3]пр.взв.'!$B$6:$G$133,6,FALSE)</f>
        <v>Фунтиков ПВ Бобров АА Павлов ДА</v>
      </c>
    </row>
    <row r="27" spans="1:14" ht="12.75">
      <c r="A27" s="94"/>
      <c r="B27" s="40"/>
      <c r="C27" s="32"/>
      <c r="D27" s="41"/>
      <c r="E27" s="42"/>
      <c r="F27" s="60"/>
      <c r="G27" s="33"/>
      <c r="H27" s="94"/>
      <c r="I27" s="40"/>
      <c r="J27" s="32"/>
      <c r="K27" s="41"/>
      <c r="L27" s="57"/>
      <c r="M27" s="60"/>
      <c r="N27" s="32"/>
    </row>
    <row r="28" spans="1:14" ht="12.75">
      <c r="A28" s="94">
        <v>16</v>
      </c>
      <c r="B28" s="21" t="s">
        <v>9</v>
      </c>
      <c r="C28" s="35" t="str">
        <f>VLOOKUP(A28,'[2]пр.взв.'!$B$6:$G$133,2,FALSE)</f>
        <v>Бархударян Артур Самвелович</v>
      </c>
      <c r="D28" s="38" t="str">
        <f>VLOOKUP(A28,'[2]пр.взв.'!$B$6:$G$133,3,FALSE)</f>
        <v>07.11.83 мс</v>
      </c>
      <c r="E28" s="39" t="str">
        <f>VLOOKUP(A28,'[2]пр.взв.'!$B$6:$G$133,4,FALSE)</f>
        <v>ПФО Пермский Березники МО</v>
      </c>
      <c r="F28" s="47" t="str">
        <f>VLOOKUP(A28,'[2]пр.взв.'!$B$6:$G$133,5,FALSE)</f>
        <v>015109.</v>
      </c>
      <c r="G28" s="35" t="str">
        <f>VLOOKUP(A28,'[2]пр.взв.'!$B$6:$G$133,6,FALSE)</f>
        <v>Рахмуллин В.В.</v>
      </c>
      <c r="H28" s="94">
        <v>1</v>
      </c>
      <c r="I28" s="21" t="s">
        <v>9</v>
      </c>
      <c r="J28" s="35" t="str">
        <f>VLOOKUP(H28,'[3]пр.взв.'!$B$6:$G$133,2,FALSE)</f>
        <v>Устюхин Александр Юрьевич</v>
      </c>
      <c r="K28" s="38" t="str">
        <f>VLOOKUP(H28,'[3]пр.взв.'!$B$6:$G$133,3,FALSE)</f>
        <v>04.05.83 мс</v>
      </c>
      <c r="L28" s="56" t="str">
        <f>VLOOKUP(H28,'[3]пр.взв.'!$B$6:$G$133,4,FALSE)</f>
        <v>ЦФО Тульская Тула Д</v>
      </c>
      <c r="M28" s="47" t="str">
        <f>VLOOKUP(H28,'[3]пр.взв.'!$B$6:$G$133,5,FALSE)</f>
        <v>004045</v>
      </c>
      <c r="N28" s="35" t="str">
        <f>VLOOKUP(H28,'[3]пр.взв.'!$B$6:$G$133,6,FALSE)</f>
        <v>Самборский СВ</v>
      </c>
    </row>
    <row r="29" spans="1:14" ht="12.75">
      <c r="A29" s="94"/>
      <c r="B29" s="21"/>
      <c r="C29" s="35"/>
      <c r="D29" s="38"/>
      <c r="E29" s="39"/>
      <c r="F29" s="47"/>
      <c r="G29" s="22"/>
      <c r="H29" s="94"/>
      <c r="I29" s="21"/>
      <c r="J29" s="35"/>
      <c r="K29" s="38"/>
      <c r="L29" s="56"/>
      <c r="M29" s="47"/>
      <c r="N29" s="35"/>
    </row>
    <row r="30" spans="1:14" ht="12.75">
      <c r="A30" s="94">
        <v>21</v>
      </c>
      <c r="B30" s="21" t="s">
        <v>9</v>
      </c>
      <c r="C30" s="22" t="str">
        <f>VLOOKUP(A30,'[2]пр.взв.'!$B$6:$G$133,2,FALSE)</f>
        <v>Погосян Воскан Манукович</v>
      </c>
      <c r="D30" s="24" t="str">
        <f>VLOOKUP(A30,'[2]пр.взв.'!$B$6:$G$133,3,FALSE)</f>
        <v>30.07.88 мс</v>
      </c>
      <c r="E30" s="29" t="str">
        <f>VLOOKUP(A30,'[2]пр.взв.'!$B$6:$G$133,4,FALSE)</f>
        <v>ЮФО Краснодарски Армавир Д</v>
      </c>
      <c r="F30" s="100" t="str">
        <f>VLOOKUP(A30,'[2]пр.взв.'!$B$6:$G$133,5,FALSE)</f>
        <v>001181</v>
      </c>
      <c r="G30" s="35" t="str">
        <f>VLOOKUP(A30,'[2]пр.взв.'!$B$6:$G$133,6,FALSE)</f>
        <v>Погосян ВГ</v>
      </c>
      <c r="H30" s="94">
        <v>27</v>
      </c>
      <c r="I30" s="21" t="s">
        <v>9</v>
      </c>
      <c r="J30" s="35" t="str">
        <f>VLOOKUP(H30,'[3]пр.взв.'!$B$6:$G$133,2,FALSE)</f>
        <v>Сапрыкин Иван Ильич</v>
      </c>
      <c r="K30" s="38" t="str">
        <f>VLOOKUP(H30,'[3]пр.взв.'!$B$6:$G$133,3,FALSE)</f>
        <v>19.06.89 кмс</v>
      </c>
      <c r="L30" s="56" t="str">
        <f>VLOOKUP(H30,'[3]пр.взв.'!$B$6:$G$133,4,FALSE)</f>
        <v>Москва ВС</v>
      </c>
      <c r="M30" s="47" t="str">
        <f>VLOOKUP(H30,'[3]пр.взв.'!$B$6:$G$133,5,FALSE)</f>
        <v>000189</v>
      </c>
      <c r="N30" s="35" t="str">
        <f>VLOOKUP(H30,'[3]пр.взв.'!$B$6:$G$133,6,FALSE)</f>
        <v>Фунтиков ПВ Леонтьев АА</v>
      </c>
    </row>
    <row r="31" spans="1:14" ht="12.75">
      <c r="A31" s="94"/>
      <c r="B31" s="21"/>
      <c r="C31" s="23"/>
      <c r="D31" s="28"/>
      <c r="E31" s="30"/>
      <c r="F31" s="101"/>
      <c r="G31" s="35"/>
      <c r="H31" s="94"/>
      <c r="I31" s="21"/>
      <c r="J31" s="35"/>
      <c r="K31" s="38"/>
      <c r="L31" s="56"/>
      <c r="M31" s="47"/>
      <c r="N31" s="35"/>
    </row>
    <row r="33" spans="1:14" ht="12.75">
      <c r="A33" s="94">
        <v>29</v>
      </c>
      <c r="B33" s="54" t="s">
        <v>6</v>
      </c>
      <c r="C33" s="66" t="str">
        <f>VLOOKUP(A33,'[5]пр.взв.'!$B$6:$G$93,2,FALSE)</f>
        <v>Паньков Александр Владимирович </v>
      </c>
      <c r="D33" s="55" t="str">
        <f>VLOOKUP(A33,'[5]пр.взв.'!$B$6:$G$93,3,FALSE)</f>
        <v>20.06.79 мсмк</v>
      </c>
      <c r="E33" s="69" t="str">
        <f>VLOOKUP(A33,'[5]пр.взв.'!$B$6:$G$93,4,FALSE)</f>
        <v>ПФО Пермск Краснокамск ПР</v>
      </c>
      <c r="F33" s="55" t="str">
        <f>VLOOKUP(A33,'[5]пр.взв.'!$B$6:$G$93,5,FALSE)</f>
        <v>000699</v>
      </c>
      <c r="G33" s="66" t="str">
        <f>VLOOKUP(A33,'[5]пр.взв.'!$B$6:$G$93,6,FALSE)</f>
        <v>Перчик ВТ</v>
      </c>
      <c r="H33" s="94">
        <v>21</v>
      </c>
      <c r="I33" s="54" t="s">
        <v>6</v>
      </c>
      <c r="J33" s="49" t="str">
        <f>VLOOKUP(H33,'[6]пр.взв.'!$B$6:$G$133,2,FALSE)</f>
        <v>Харитонов Алексей Александрович</v>
      </c>
      <c r="K33" s="55" t="str">
        <f>VLOOKUP(H33,'[6]пр.взв.'!$B$6:$G$133,3,FALSE)</f>
        <v>02.11.78 змс</v>
      </c>
      <c r="L33" s="55" t="str">
        <f>VLOOKUP(H33,'[6]пр.взв.'!$B$6:$G$133,4,FALSE)</f>
        <v>ПФО Пензенская Заречный Д</v>
      </c>
      <c r="M33" s="48" t="str">
        <f>VLOOKUP(H33,'[6]пр.взв.'!$B$6:$G$133,5,FALSE)</f>
        <v>000701</v>
      </c>
      <c r="N33" s="49" t="str">
        <f>VLOOKUP(H33,'[6]пр.взв.'!$B$6:$G$133,6,FALSE)</f>
        <v>Мялькин ВВ</v>
      </c>
    </row>
    <row r="34" spans="1:14" ht="12.75">
      <c r="A34" s="94"/>
      <c r="B34" s="54"/>
      <c r="C34" s="66"/>
      <c r="D34" s="55"/>
      <c r="E34" s="69"/>
      <c r="F34" s="55"/>
      <c r="G34" s="66"/>
      <c r="H34" s="94"/>
      <c r="I34" s="54"/>
      <c r="J34" s="50"/>
      <c r="K34" s="55"/>
      <c r="L34" s="55"/>
      <c r="M34" s="48"/>
      <c r="N34" s="50"/>
    </row>
    <row r="35" spans="1:14" ht="12.75" customHeight="1">
      <c r="A35" s="94">
        <v>6</v>
      </c>
      <c r="B35" s="43" t="s">
        <v>7</v>
      </c>
      <c r="C35" s="44" t="str">
        <f>VLOOKUP(A35,'[5]пр.взв.'!$B$6:$G$93,2,FALSE)</f>
        <v>Уин Виталий Юрьевич</v>
      </c>
      <c r="D35" s="45" t="str">
        <f>VLOOKUP(A35,'[5]пр.взв.'!$B$6:$G$93,3,FALSE)</f>
        <v>25.06.87 мс</v>
      </c>
      <c r="E35" s="63" t="str">
        <f>VLOOKUP(A35,'[5]пр.взв.'!$B$6:$G$93,4,FALSE)</f>
        <v>СФО р.Алтай Д</v>
      </c>
      <c r="F35" s="59" t="str">
        <f>VLOOKUP(A35,'[5]пр.взв.'!$B$6:$G$93,5,FALSE)</f>
        <v>001157</v>
      </c>
      <c r="G35" s="44" t="str">
        <f>VLOOKUP(A35,'[5]пр.взв.'!$B$6:$G$93,6,FALSE)</f>
        <v>Аткунов СЮ</v>
      </c>
      <c r="H35" s="94">
        <v>24</v>
      </c>
      <c r="I35" s="43" t="s">
        <v>7</v>
      </c>
      <c r="J35" s="44" t="str">
        <f>VLOOKUP(H35,'[6]пр.взв.'!$B$6:$G$133,2,FALSE)</f>
        <v>Рахматуллин Раис Халитович</v>
      </c>
      <c r="K35" s="45" t="str">
        <f>VLOOKUP(H35,'[6]пр.взв.'!$B$6:$G$133,3,FALSE)</f>
        <v>23.05.75 змс</v>
      </c>
      <c r="L35" s="46" t="str">
        <f>VLOOKUP(H35,'[6]пр.взв.'!$B$6:$G$133,4,FALSE)</f>
        <v>ПФО Нижегородская Н.Новгород  Д</v>
      </c>
      <c r="M35" s="51" t="str">
        <f>VLOOKUP(H35,'[6]пр.взв.'!$B$6:$G$133,5,FALSE)</f>
        <v>001540</v>
      </c>
      <c r="N35" s="44" t="str">
        <f>VLOOKUP(H35,'[6]пр.взв.'!$B$6:$G$133,6,FALSE)</f>
        <v>Ефремов ЕА </v>
      </c>
    </row>
    <row r="36" spans="1:14" ht="12.75">
      <c r="A36" s="94"/>
      <c r="B36" s="43"/>
      <c r="C36" s="44"/>
      <c r="D36" s="45"/>
      <c r="E36" s="63"/>
      <c r="F36" s="59"/>
      <c r="G36" s="44"/>
      <c r="H36" s="94"/>
      <c r="I36" s="43"/>
      <c r="J36" s="44"/>
      <c r="K36" s="45"/>
      <c r="L36" s="46"/>
      <c r="M36" s="51"/>
      <c r="N36" s="52"/>
    </row>
    <row r="37" spans="1:14" ht="12.75" customHeight="1">
      <c r="A37" s="94">
        <v>37</v>
      </c>
      <c r="B37" s="40" t="s">
        <v>8</v>
      </c>
      <c r="C37" s="32" t="str">
        <f>VLOOKUP(A37,'[5]пр.взв.'!$B$6:$G$93,2,FALSE)</f>
        <v>Саратовцев Вадим Игоревич</v>
      </c>
      <c r="D37" s="41" t="str">
        <f>VLOOKUP(A37,'[5]пр.взв.'!$B$6:$G$93,3,FALSE)</f>
        <v>05.10.85 мс</v>
      </c>
      <c r="E37" s="57" t="str">
        <f>VLOOKUP(A37,'[5]пр.взв.'!$B$6:$G$93,4,FALSE)</f>
        <v>ПФО Нижегородская Выкса Д</v>
      </c>
      <c r="F37" s="60" t="str">
        <f>VLOOKUP(A37,'[5]пр.взв.'!$B$6:$G$93,5,FALSE)</f>
        <v>008984</v>
      </c>
      <c r="G37" s="32" t="str">
        <f>VLOOKUP(A37,'[5]пр.взв.'!$B$6:$G$93,6,FALSE)</f>
        <v>Гордеев МА</v>
      </c>
      <c r="H37" s="94">
        <v>1</v>
      </c>
      <c r="I37" s="40" t="s">
        <v>8</v>
      </c>
      <c r="J37" s="32" t="str">
        <f>VLOOKUP(H37,'[6]пр.взв.'!$B$6:$G$133,2,FALSE)</f>
        <v>Ситников Андрей Александрович</v>
      </c>
      <c r="K37" s="41" t="str">
        <f>VLOOKUP(H37,'[6]пр.взв.'!$B$6:$G$133,3,FALSE)</f>
        <v>17.01.85 мс</v>
      </c>
      <c r="L37" s="42" t="str">
        <f>VLOOKUP(H37,'[6]пр.взв.'!$B$6:$G$133,4,FALSE)</f>
        <v>ПФО Пермский Пермь  МО</v>
      </c>
      <c r="M37" s="31" t="str">
        <f>VLOOKUP(H37,'[6]пр.взв.'!$B$6:$G$133,5,FALSE)</f>
        <v>008313</v>
      </c>
      <c r="N37" s="32" t="str">
        <f>VLOOKUP(H37,'[6]пр.взв.'!$B$6:$G$133,6,FALSE)</f>
        <v>Закиров РМ</v>
      </c>
    </row>
    <row r="38" spans="1:14" ht="12.75">
      <c r="A38" s="94"/>
      <c r="B38" s="40"/>
      <c r="C38" s="32"/>
      <c r="D38" s="41"/>
      <c r="E38" s="57"/>
      <c r="F38" s="60"/>
      <c r="G38" s="32"/>
      <c r="H38" s="94"/>
      <c r="I38" s="40"/>
      <c r="J38" s="32"/>
      <c r="K38" s="41"/>
      <c r="L38" s="42"/>
      <c r="M38" s="31"/>
      <c r="N38" s="33"/>
    </row>
    <row r="39" spans="1:14" ht="12.75" customHeight="1">
      <c r="A39" s="94">
        <v>19</v>
      </c>
      <c r="B39" s="40" t="s">
        <v>8</v>
      </c>
      <c r="C39" s="32" t="str">
        <f>VLOOKUP(A39,'[5]пр.взв.'!$B$6:$G$93,2,FALSE)</f>
        <v>Сергеев Виталий Николаевич</v>
      </c>
      <c r="D39" s="41" t="str">
        <f>VLOOKUP(A39,'[5]пр.взв.'!$B$6:$G$93,3,FALSE)</f>
        <v>03.01.83 змс</v>
      </c>
      <c r="E39" s="57" t="str">
        <f>VLOOKUP(A39,'[5]пр.взв.'!$B$6:$G$93,4,FALSE)</f>
        <v>Москва Д</v>
      </c>
      <c r="F39" s="105">
        <f>VLOOKUP(A39,'[5]пр.взв.'!$B$6:$G$93,5,FALSE)</f>
        <v>0</v>
      </c>
      <c r="G39" s="32" t="str">
        <f>VLOOKUP(A39,'[5]пр.взв.'!$B$6:$G$93,6,FALSE)</f>
        <v>Попов НГ Мальков ВФ</v>
      </c>
      <c r="H39" s="94">
        <v>35</v>
      </c>
      <c r="I39" s="40" t="s">
        <v>8</v>
      </c>
      <c r="J39" s="32" t="str">
        <f>VLOOKUP(H39,'[6]пр.взв.'!$B$6:$G$133,2,FALSE)</f>
        <v>Кирюхин Сергей Александрович</v>
      </c>
      <c r="K39" s="41" t="str">
        <f>VLOOKUP(H39,'[6]пр.взв.'!$B$6:$G$133,3,FALSE)</f>
        <v>23.02.87 мс</v>
      </c>
      <c r="L39" s="42" t="str">
        <f>VLOOKUP(H39,'[6]пр.взв.'!$B$6:$G$133,4,FALSE)</f>
        <v>С.Петербург ВС</v>
      </c>
      <c r="M39" s="31" t="str">
        <f>VLOOKUP(H39,'[6]пр.взв.'!$B$6:$G$133,5,FALSE)</f>
        <v>008870</v>
      </c>
      <c r="N39" s="32" t="str">
        <f>VLOOKUP(H39,'[6]пр.взв.'!$B$6:$G$133,6,FALSE)</f>
        <v>Кусакин СА</v>
      </c>
    </row>
    <row r="40" spans="1:14" ht="12.75">
      <c r="A40" s="94"/>
      <c r="B40" s="40"/>
      <c r="C40" s="32"/>
      <c r="D40" s="41"/>
      <c r="E40" s="57"/>
      <c r="F40" s="105"/>
      <c r="G40" s="32"/>
      <c r="H40" s="94"/>
      <c r="I40" s="40"/>
      <c r="J40" s="32"/>
      <c r="K40" s="41"/>
      <c r="L40" s="42"/>
      <c r="M40" s="31"/>
      <c r="N40" s="33"/>
    </row>
    <row r="41" spans="1:14" ht="12.75" customHeight="1">
      <c r="A41" s="94">
        <v>36</v>
      </c>
      <c r="B41" s="21" t="s">
        <v>9</v>
      </c>
      <c r="C41" s="35" t="str">
        <f>VLOOKUP(A41,'[5]пр.взв.'!$B$6:$G$93,2,FALSE)</f>
        <v>Паньков Михаил Владимирович </v>
      </c>
      <c r="D41" s="38" t="str">
        <f>VLOOKUP(A41,'[5]пр.взв.'!$B$6:$G$93,3,FALSE)</f>
        <v>10.11.81 мсмк</v>
      </c>
      <c r="E41" s="56" t="str">
        <f>VLOOKUP(A41,'[5]пр.взв.'!$B$6:$G$93,4,FALSE)</f>
        <v>ПФО Пермск Краснокамск ПР</v>
      </c>
      <c r="F41" s="47" t="str">
        <f>VLOOKUP(A41,'[5]пр.взв.'!$B$6:$G$93,5,FALSE)</f>
        <v>016920</v>
      </c>
      <c r="G41" s="35" t="str">
        <f>VLOOKUP(A41,'[5]пр.взв.'!$B$6:$G$93,6,FALSE)</f>
        <v>Перчик ВТ</v>
      </c>
      <c r="H41" s="94">
        <v>18</v>
      </c>
      <c r="I41" s="21" t="s">
        <v>9</v>
      </c>
      <c r="J41" s="35" t="str">
        <f>VLOOKUP(H41,'[6]пр.взв.'!$B$6:$G$133,2,FALSE)</f>
        <v>Моторкин Андрей Владимирович</v>
      </c>
      <c r="K41" s="38" t="str">
        <f>VLOOKUP(H41,'[6]пр.взв.'!$B$6:$G$133,3,FALSE)</f>
        <v>19.07.80 мсмк</v>
      </c>
      <c r="L41" s="39" t="str">
        <f>VLOOKUP(H41,'[6]пр.взв.'!$B$6:$G$133,4,FALSE)</f>
        <v>ЦФО Брянская Брянск Д</v>
      </c>
      <c r="M41" s="34" t="str">
        <f>VLOOKUP(H41,'[6]пр.взв.'!$B$6:$G$133,5,FALSE)</f>
        <v>001479</v>
      </c>
      <c r="N41" s="35" t="str">
        <f>VLOOKUP(H41,'[6]пр.взв.'!$B$6:$G$133,6,FALSE)</f>
        <v>Хотмиров СЗ, Карпейкин СВ</v>
      </c>
    </row>
    <row r="42" spans="1:14" ht="12.75">
      <c r="A42" s="94"/>
      <c r="B42" s="21"/>
      <c r="C42" s="35"/>
      <c r="D42" s="38"/>
      <c r="E42" s="56"/>
      <c r="F42" s="47"/>
      <c r="G42" s="35"/>
      <c r="H42" s="94"/>
      <c r="I42" s="21"/>
      <c r="J42" s="35"/>
      <c r="K42" s="38"/>
      <c r="L42" s="39"/>
      <c r="M42" s="34"/>
      <c r="N42" s="22"/>
    </row>
    <row r="43" spans="1:14" ht="12.75" customHeight="1">
      <c r="A43" s="94">
        <v>34</v>
      </c>
      <c r="B43" s="21" t="s">
        <v>9</v>
      </c>
      <c r="C43" s="35" t="str">
        <f>VLOOKUP(A43,'[5]пр.взв.'!$B$6:$G$93,2,FALSE)</f>
        <v>Симанов Дмитри й Владимирович</v>
      </c>
      <c r="D43" s="38" t="str">
        <f>VLOOKUP(A43,'[5]пр.взв.'!$B$6:$G$93,3,FALSE)</f>
        <v>19.08.85 мсмк</v>
      </c>
      <c r="E43" s="56" t="str">
        <f>VLOOKUP(A43,'[5]пр.взв.'!$B$6:$G$93,4,FALSE)</f>
        <v>ПФО Н.Новгород  ПР</v>
      </c>
      <c r="F43" s="47" t="str">
        <f>VLOOKUP(A43,'[5]пр.взв.'!$B$6:$G$93,5,FALSE)</f>
        <v>008919</v>
      </c>
      <c r="G43" s="35" t="str">
        <f>VLOOKUP(A43,'[5]пр.взв.'!$B$6:$G$93,6,FALSE)</f>
        <v>Ефремов ЕА </v>
      </c>
      <c r="H43" s="94">
        <v>26</v>
      </c>
      <c r="I43" s="21" t="s">
        <v>9</v>
      </c>
      <c r="J43" s="22" t="str">
        <f>VLOOKUP(H43,'[6]пр.взв.'!$B$6:$G$133,2,FALSE)</f>
        <v>Казыдуб Михаил Вячеславович</v>
      </c>
      <c r="K43" s="24" t="str">
        <f>VLOOKUP(H43,'[6]пр.взв.'!$B$6:$G$133,3,FALSE)</f>
        <v>28.06.83 мс</v>
      </c>
      <c r="L43" s="29" t="str">
        <f>VLOOKUP(H43,'[6]пр.взв.'!$B$6:$G$133,4,FALSE)</f>
        <v>СФО Кемеровская Новокузнецк Д</v>
      </c>
      <c r="M43" s="36" t="str">
        <f>VLOOKUP(H43,'[6]пр.взв.'!$B$6:$G$133,5,FALSE)</f>
        <v>001534</v>
      </c>
      <c r="N43" s="35" t="str">
        <f>VLOOKUP(H43,'[6]пр.взв.'!$B$6:$G$133,6,FALSE)</f>
        <v>Кызлаков ЛА  Балашев АК</v>
      </c>
    </row>
    <row r="44" spans="1:14" ht="12.75">
      <c r="A44" s="94"/>
      <c r="B44" s="21"/>
      <c r="C44" s="35"/>
      <c r="D44" s="38"/>
      <c r="E44" s="56"/>
      <c r="F44" s="47"/>
      <c r="G44" s="35"/>
      <c r="H44" s="94"/>
      <c r="I44" s="21"/>
      <c r="J44" s="23"/>
      <c r="K44" s="28"/>
      <c r="L44" s="30"/>
      <c r="M44" s="37"/>
      <c r="N44" s="35"/>
    </row>
    <row r="45" spans="1:7" ht="36.75" customHeight="1">
      <c r="A45" s="2"/>
      <c r="B45" s="3"/>
      <c r="C45" s="4"/>
      <c r="D45" s="5"/>
      <c r="E45" s="6"/>
      <c r="F45" s="7"/>
      <c r="G45" s="4"/>
    </row>
    <row r="48" spans="2:14" ht="12.75" customHeight="1">
      <c r="B48" s="89"/>
      <c r="C48" s="90"/>
      <c r="D48" s="91"/>
      <c r="E48" s="92"/>
      <c r="F48" s="93"/>
      <c r="G48" s="90"/>
      <c r="H48" s="103"/>
      <c r="I48" s="54" t="s">
        <v>6</v>
      </c>
      <c r="J48" s="66" t="s">
        <v>41</v>
      </c>
      <c r="K48" s="55" t="s">
        <v>42</v>
      </c>
      <c r="L48" s="98" t="s">
        <v>43</v>
      </c>
      <c r="M48" s="65" t="s">
        <v>44</v>
      </c>
      <c r="N48" s="66" t="s">
        <v>45</v>
      </c>
    </row>
    <row r="49" spans="2:14" ht="12.75">
      <c r="B49" s="89"/>
      <c r="C49" s="90"/>
      <c r="D49" s="91"/>
      <c r="E49" s="92"/>
      <c r="F49" s="93"/>
      <c r="G49" s="90"/>
      <c r="H49" s="103"/>
      <c r="I49" s="54"/>
      <c r="J49" s="66"/>
      <c r="K49" s="55"/>
      <c r="L49" s="98"/>
      <c r="M49" s="65"/>
      <c r="N49" s="49"/>
    </row>
    <row r="50" spans="2:14" ht="12.75" customHeight="1">
      <c r="B50" s="89"/>
      <c r="C50" s="90"/>
      <c r="D50" s="99"/>
      <c r="E50" s="92"/>
      <c r="F50" s="93"/>
      <c r="G50" s="90"/>
      <c r="H50" s="103"/>
      <c r="I50" s="43" t="s">
        <v>7</v>
      </c>
      <c r="J50" s="44" t="s">
        <v>46</v>
      </c>
      <c r="K50" s="45" t="s">
        <v>47</v>
      </c>
      <c r="L50" s="46" t="s">
        <v>48</v>
      </c>
      <c r="M50" s="59" t="s">
        <v>49</v>
      </c>
      <c r="N50" s="44" t="s">
        <v>50</v>
      </c>
    </row>
    <row r="51" spans="2:14" ht="12.75">
      <c r="B51" s="89"/>
      <c r="C51" s="90"/>
      <c r="D51" s="91"/>
      <c r="E51" s="92"/>
      <c r="F51" s="93"/>
      <c r="G51" s="90"/>
      <c r="H51" s="103"/>
      <c r="I51" s="43"/>
      <c r="J51" s="44"/>
      <c r="K51" s="45"/>
      <c r="L51" s="46"/>
      <c r="M51" s="59"/>
      <c r="N51" s="52"/>
    </row>
    <row r="52" spans="2:14" ht="12.75" customHeight="1">
      <c r="B52" s="89"/>
      <c r="C52" s="90"/>
      <c r="D52" s="99"/>
      <c r="E52" s="92"/>
      <c r="F52" s="93"/>
      <c r="G52" s="90"/>
      <c r="H52" s="103"/>
      <c r="I52" s="40" t="s">
        <v>8</v>
      </c>
      <c r="J52" s="32" t="s">
        <v>51</v>
      </c>
      <c r="K52" s="41" t="s">
        <v>52</v>
      </c>
      <c r="L52" s="42" t="s">
        <v>53</v>
      </c>
      <c r="M52" s="60" t="s">
        <v>54</v>
      </c>
      <c r="N52" s="32" t="s">
        <v>55</v>
      </c>
    </row>
    <row r="53" spans="2:14" ht="12.75">
      <c r="B53" s="89"/>
      <c r="C53" s="90"/>
      <c r="D53" s="91"/>
      <c r="E53" s="92"/>
      <c r="F53" s="93"/>
      <c r="G53" s="90"/>
      <c r="H53" s="103"/>
      <c r="I53" s="40"/>
      <c r="J53" s="32"/>
      <c r="K53" s="41"/>
      <c r="L53" s="42"/>
      <c r="M53" s="60"/>
      <c r="N53" s="33"/>
    </row>
    <row r="54" spans="2:14" ht="12.75" customHeight="1">
      <c r="B54" s="89"/>
      <c r="C54" s="90"/>
      <c r="D54" s="91"/>
      <c r="E54" s="92"/>
      <c r="F54" s="93"/>
      <c r="G54" s="90"/>
      <c r="H54" s="103"/>
      <c r="I54" s="40" t="s">
        <v>8</v>
      </c>
      <c r="J54" s="32" t="s">
        <v>56</v>
      </c>
      <c r="K54" s="41" t="s">
        <v>57</v>
      </c>
      <c r="L54" s="42" t="s">
        <v>58</v>
      </c>
      <c r="M54" s="60" t="s">
        <v>59</v>
      </c>
      <c r="N54" s="32" t="s">
        <v>60</v>
      </c>
    </row>
    <row r="55" spans="2:14" ht="12.75">
      <c r="B55" s="89"/>
      <c r="C55" s="90"/>
      <c r="D55" s="91"/>
      <c r="E55" s="92"/>
      <c r="F55" s="93"/>
      <c r="G55" s="90"/>
      <c r="H55" s="103"/>
      <c r="I55" s="40"/>
      <c r="J55" s="32"/>
      <c r="K55" s="41"/>
      <c r="L55" s="42"/>
      <c r="M55" s="60"/>
      <c r="N55" s="33"/>
    </row>
    <row r="56" spans="2:14" ht="12.75" customHeight="1">
      <c r="B56" s="89"/>
      <c r="C56" s="90"/>
      <c r="D56" s="91"/>
      <c r="E56" s="92"/>
      <c r="F56" s="93"/>
      <c r="G56" s="90"/>
      <c r="H56" s="103"/>
      <c r="I56" s="21" t="s">
        <v>9</v>
      </c>
      <c r="J56" s="35" t="s">
        <v>61</v>
      </c>
      <c r="K56" s="38" t="s">
        <v>62</v>
      </c>
      <c r="L56" s="39" t="s">
        <v>63</v>
      </c>
      <c r="M56" s="47" t="s">
        <v>64</v>
      </c>
      <c r="N56" s="35" t="s">
        <v>65</v>
      </c>
    </row>
    <row r="57" spans="2:14" ht="12.75" customHeight="1">
      <c r="B57" s="89"/>
      <c r="C57" s="90"/>
      <c r="D57" s="91"/>
      <c r="E57" s="92"/>
      <c r="F57" s="93"/>
      <c r="G57" s="90"/>
      <c r="H57" s="103"/>
      <c r="I57" s="21"/>
      <c r="J57" s="35"/>
      <c r="K57" s="38"/>
      <c r="L57" s="39"/>
      <c r="M57" s="47"/>
      <c r="N57" s="22"/>
    </row>
    <row r="58" spans="2:14" ht="12.75" customHeight="1">
      <c r="B58" s="89"/>
      <c r="C58" s="90"/>
      <c r="D58" s="91"/>
      <c r="E58" s="92"/>
      <c r="F58" s="93"/>
      <c r="G58" s="90"/>
      <c r="H58" s="103"/>
      <c r="I58" s="21" t="s">
        <v>9</v>
      </c>
      <c r="J58" s="35" t="s">
        <v>66</v>
      </c>
      <c r="K58" s="38" t="s">
        <v>67</v>
      </c>
      <c r="L58" s="39" t="s">
        <v>68</v>
      </c>
      <c r="M58" s="47" t="s">
        <v>69</v>
      </c>
      <c r="N58" s="35" t="s">
        <v>70</v>
      </c>
    </row>
    <row r="59" spans="2:14" ht="12.75" customHeight="1">
      <c r="B59" s="89"/>
      <c r="C59" s="90"/>
      <c r="D59" s="91"/>
      <c r="E59" s="92"/>
      <c r="F59" s="93"/>
      <c r="G59" s="90"/>
      <c r="H59" s="103"/>
      <c r="I59" s="21"/>
      <c r="J59" s="35"/>
      <c r="K59" s="38"/>
      <c r="L59" s="39"/>
      <c r="M59" s="47"/>
      <c r="N59" s="35"/>
    </row>
    <row r="60" spans="2:7" ht="12.75">
      <c r="B60" s="2"/>
      <c r="C60" s="2"/>
      <c r="D60" s="2"/>
      <c r="E60" s="2"/>
      <c r="F60" s="2"/>
      <c r="G60" s="2"/>
    </row>
    <row r="61" spans="2:14" ht="12.75" customHeight="1">
      <c r="B61" s="89"/>
      <c r="C61" s="90"/>
      <c r="D61" s="91"/>
      <c r="E61" s="92"/>
      <c r="F61" s="93"/>
      <c r="G61" s="90"/>
      <c r="H61" s="94">
        <v>22</v>
      </c>
      <c r="I61" s="95" t="s">
        <v>6</v>
      </c>
      <c r="J61" s="96" t="str">
        <f>VLOOKUP(H61,'[4]пр.взв.'!$B$6:$G$133,2,FALSE)</f>
        <v>Исаев Евгений Иванович</v>
      </c>
      <c r="K61" s="96" t="str">
        <f>VLOOKUP(H61,'[4]пр.взв.'!$B$6:$G$133,3,FALSE)</f>
        <v>05.08.79 змс</v>
      </c>
      <c r="L61" s="96" t="str">
        <f>VLOOKUP(H61,'[4]пр.взв.'!$B$6:$G$133,4,FALSE)</f>
        <v>ПФО Пермск Краснокамск ВС</v>
      </c>
      <c r="M61" s="96" t="str">
        <f>VLOOKUP(H61,'[4]пр.взв.'!$B$6:$G$133,5,FALSE)</f>
        <v>000697</v>
      </c>
      <c r="N61" s="96" t="str">
        <f>VLOOKUP(H61,'[4]пр.взв.'!$B$6:$G$133,6,FALSE)</f>
        <v>Перчик ВТ, Зубков ВД, Новиков ДЛ</v>
      </c>
    </row>
    <row r="62" spans="2:14" ht="12.75">
      <c r="B62" s="89"/>
      <c r="C62" s="90"/>
      <c r="D62" s="91"/>
      <c r="E62" s="92"/>
      <c r="F62" s="93"/>
      <c r="G62" s="90"/>
      <c r="H62" s="94"/>
      <c r="I62" s="95"/>
      <c r="J62" s="96"/>
      <c r="K62" s="96"/>
      <c r="L62" s="96"/>
      <c r="M62" s="96"/>
      <c r="N62" s="96"/>
    </row>
    <row r="63" spans="2:14" ht="12.75" customHeight="1">
      <c r="B63" s="89"/>
      <c r="C63" s="90"/>
      <c r="D63" s="99"/>
      <c r="E63" s="92"/>
      <c r="F63" s="93"/>
      <c r="G63" s="90"/>
      <c r="H63" s="94">
        <v>19</v>
      </c>
      <c r="I63" s="75" t="s">
        <v>7</v>
      </c>
      <c r="J63" s="87" t="str">
        <f>VLOOKUP(H63,'[4]пр.взв.'!$B$6:$G$133,2,FALSE)</f>
        <v>Осипенко Артем Иванович</v>
      </c>
      <c r="K63" s="51" t="str">
        <f>VLOOKUP(H63,'[4]пр.взв.'!$B$6:$G$133,3,FALSE)</f>
        <v>27.05.88 мсмк</v>
      </c>
      <c r="L63" s="85" t="str">
        <f>VLOOKUP(H63,'[4]пр.взв.'!$B$6:$G$133,4,FALSE)</f>
        <v>ЦФО Брянская Брянск ВС</v>
      </c>
      <c r="M63" s="51" t="str">
        <f>VLOOKUP(H63,'[4]пр.взв.'!$B$6:$G$133,5,FALSE)</f>
        <v>00123</v>
      </c>
      <c r="N63" s="87" t="str">
        <f>VLOOKUP(H63,'[4]пр.взв.'!$B$6:$G$133,6,FALSE)</f>
        <v>Порнов СВ Зубов РП</v>
      </c>
    </row>
    <row r="64" spans="2:14" ht="12.75" customHeight="1">
      <c r="B64" s="89"/>
      <c r="C64" s="90"/>
      <c r="D64" s="91"/>
      <c r="E64" s="92"/>
      <c r="F64" s="93"/>
      <c r="G64" s="90"/>
      <c r="H64" s="94"/>
      <c r="I64" s="75"/>
      <c r="J64" s="87"/>
      <c r="K64" s="51"/>
      <c r="L64" s="85"/>
      <c r="M64" s="51"/>
      <c r="N64" s="88"/>
    </row>
    <row r="65" spans="2:14" ht="12.75" customHeight="1">
      <c r="B65" s="89"/>
      <c r="C65" s="90"/>
      <c r="D65" s="99"/>
      <c r="E65" s="92"/>
      <c r="F65" s="93"/>
      <c r="G65" s="90"/>
      <c r="H65" s="94">
        <v>17</v>
      </c>
      <c r="I65" s="76" t="s">
        <v>8</v>
      </c>
      <c r="J65" s="82" t="str">
        <f>VLOOKUP(H65,'[4]пр.взв.'!$B$6:$G$133,2,FALSE)</f>
        <v>Самойлович Сергей Александрович</v>
      </c>
      <c r="K65" s="31" t="str">
        <f>VLOOKUP(H65,'[4]пр.взв.'!$B$6:$G$133,3,FALSE)</f>
        <v>06.12.84 мсмк</v>
      </c>
      <c r="L65" s="83" t="str">
        <f>VLOOKUP(H65,'[4]пр.взв.'!$B$6:$G$133,4,FALSE)</f>
        <v>СЗФО Калининград Д</v>
      </c>
      <c r="M65" s="31" t="str">
        <f>VLOOKUP(H65,'[4]пр.взв.'!$B$6:$G$133,5,FALSE)</f>
        <v>001519</v>
      </c>
      <c r="N65" s="82" t="str">
        <f>VLOOKUP(H65,'[4]пр.взв.'!$B$6:$G$133,6,FALSE)</f>
        <v>Ярмолюк НС Ярмолюк ВС</v>
      </c>
    </row>
    <row r="66" spans="2:14" ht="12.75" customHeight="1">
      <c r="B66" s="89"/>
      <c r="C66" s="90"/>
      <c r="D66" s="91"/>
      <c r="E66" s="92"/>
      <c r="F66" s="93"/>
      <c r="G66" s="90"/>
      <c r="H66" s="94"/>
      <c r="I66" s="76"/>
      <c r="J66" s="82"/>
      <c r="K66" s="31"/>
      <c r="L66" s="83"/>
      <c r="M66" s="31"/>
      <c r="N66" s="84"/>
    </row>
    <row r="67" spans="2:14" ht="12.75" customHeight="1">
      <c r="B67" s="89"/>
      <c r="C67" s="90"/>
      <c r="D67" s="91"/>
      <c r="E67" s="92"/>
      <c r="F67" s="93"/>
      <c r="G67" s="90"/>
      <c r="H67" s="94">
        <v>10</v>
      </c>
      <c r="I67" s="76" t="s">
        <v>8</v>
      </c>
      <c r="J67" s="82" t="str">
        <f>VLOOKUP(H67,'[4]пр.взв.'!$B$6:$G$133,2,FALSE)</f>
        <v>Дроботов Александр Николаевич</v>
      </c>
      <c r="K67" s="31" t="str">
        <f>VLOOKUP(H67,'[4]пр.взв.'!$B$6:$G$133,3,FALSE)</f>
        <v>01.03.86 мс</v>
      </c>
      <c r="L67" s="83" t="str">
        <f>VLOOKUP(H67,'[4]пр.взв.'!$B$6:$G$133,4,FALSE)</f>
        <v>УФО Свердловская В.Пышма ПР</v>
      </c>
      <c r="M67" s="31" t="str">
        <f>VLOOKUP(H67,'[4]пр.взв.'!$B$6:$G$133,5,FALSE)</f>
        <v>000455</v>
      </c>
      <c r="N67" s="82" t="str">
        <f>VLOOKUP(H67,'[4]пр.взв.'!$B$6:$G$133,6,FALSE)</f>
        <v>Стеннков ВГ Мельников АН</v>
      </c>
    </row>
    <row r="68" spans="2:14" ht="12.75">
      <c r="B68" s="89"/>
      <c r="C68" s="90"/>
      <c r="D68" s="91"/>
      <c r="E68" s="92"/>
      <c r="F68" s="93"/>
      <c r="G68" s="90"/>
      <c r="H68" s="94"/>
      <c r="I68" s="76"/>
      <c r="J68" s="82"/>
      <c r="K68" s="31"/>
      <c r="L68" s="83"/>
      <c r="M68" s="31"/>
      <c r="N68" s="84"/>
    </row>
    <row r="69" spans="2:14" ht="12.75" customHeight="1">
      <c r="B69" s="89"/>
      <c r="C69" s="90"/>
      <c r="D69" s="91"/>
      <c r="E69" s="92"/>
      <c r="F69" s="93"/>
      <c r="G69" s="90"/>
      <c r="H69" s="94">
        <v>24</v>
      </c>
      <c r="I69" s="77" t="s">
        <v>9</v>
      </c>
      <c r="J69" s="74" t="str">
        <f>VLOOKUP(H69,'[4]пр.взв.'!$B$6:$G$133,2,FALSE)</f>
        <v>Гибадуллин Игорь Витальевич</v>
      </c>
      <c r="K69" s="34" t="str">
        <f>VLOOKUP(H69,'[4]пр.взв.'!$B$6:$G$133,3,FALSE)</f>
        <v>27.03.84 мсмк</v>
      </c>
      <c r="L69" s="86" t="str">
        <f>VLOOKUP(H69,'[4]пр.взв.'!$B$6:$G$133,4,FALSE)</f>
        <v>УФО Свердловская В.Пышма ПР</v>
      </c>
      <c r="M69" s="34" t="str">
        <f>VLOOKUP(H69,'[4]пр.взв.'!$B$6:$G$133,5,FALSE)</f>
        <v>000680</v>
      </c>
      <c r="N69" s="74" t="str">
        <f>VLOOKUP(H69,'[4]пр.взв.'!$B$6:$G$133,6,FALSE)</f>
        <v>Стеннков ВГ Мельников АН</v>
      </c>
    </row>
    <row r="70" spans="2:14" ht="12.75">
      <c r="B70" s="89"/>
      <c r="C70" s="90"/>
      <c r="D70" s="91"/>
      <c r="E70" s="92"/>
      <c r="F70" s="93"/>
      <c r="G70" s="90"/>
      <c r="H70" s="94"/>
      <c r="I70" s="77"/>
      <c r="J70" s="74"/>
      <c r="K70" s="34"/>
      <c r="L70" s="86"/>
      <c r="M70" s="34"/>
      <c r="N70" s="78"/>
    </row>
    <row r="71" spans="2:14" ht="12.75">
      <c r="B71" s="89"/>
      <c r="C71" s="90"/>
      <c r="D71" s="91"/>
      <c r="E71" s="92"/>
      <c r="F71" s="93"/>
      <c r="G71" s="90"/>
      <c r="H71" s="94">
        <v>9</v>
      </c>
      <c r="I71" s="77" t="s">
        <v>9</v>
      </c>
      <c r="J71" s="78" t="str">
        <f>VLOOKUP(H71,'[4]пр.взв.'!$B$6:$G$133,2,FALSE)</f>
        <v>Гасымов Руслан Мирагаевич</v>
      </c>
      <c r="K71" s="36" t="str">
        <f>VLOOKUP(H71,'[4]пр.взв.'!$B$6:$G$133,3,FALSE)</f>
        <v>08.11.79 мсмк</v>
      </c>
      <c r="L71" s="80" t="str">
        <f>VLOOKUP(H71,'[4]пр.взв.'!$B$6:$G$133,4,FALSE)</f>
        <v>С.Петербург Д</v>
      </c>
      <c r="M71" s="36" t="str">
        <f>VLOOKUP(H71,'[4]пр.взв.'!$B$6:$G$133,5,FALSE)</f>
        <v>17377</v>
      </c>
      <c r="N71" s="74" t="str">
        <f>VLOOKUP(H71,'[4]пр.взв.'!$B$6:$G$133,6,FALSE)</f>
        <v>Еремин АИ Александров ВН</v>
      </c>
    </row>
    <row r="72" spans="2:14" ht="12.75" customHeight="1">
      <c r="B72" s="89"/>
      <c r="C72" s="90"/>
      <c r="D72" s="91"/>
      <c r="E72" s="92"/>
      <c r="F72" s="93"/>
      <c r="G72" s="90"/>
      <c r="H72" s="94"/>
      <c r="I72" s="77"/>
      <c r="J72" s="79"/>
      <c r="K72" s="37"/>
      <c r="L72" s="81"/>
      <c r="M72" s="37"/>
      <c r="N72" s="74"/>
    </row>
    <row r="73" spans="2:7" ht="12.75">
      <c r="B73" s="2"/>
      <c r="C73" s="2"/>
      <c r="D73" s="2"/>
      <c r="E73" s="2"/>
      <c r="F73" s="2"/>
      <c r="G73" s="2"/>
    </row>
    <row r="74" spans="2:14" ht="12.75" customHeight="1">
      <c r="B74" s="89"/>
      <c r="C74" s="90"/>
      <c r="D74" s="91"/>
      <c r="E74" s="92"/>
      <c r="F74" s="93"/>
      <c r="G74" s="90"/>
      <c r="H74" s="94">
        <v>21</v>
      </c>
      <c r="I74" s="54" t="s">
        <v>6</v>
      </c>
      <c r="J74" s="66" t="str">
        <f>VLOOKUP(H74,'[7]пр.взв.'!$B$5:$G$70,2,FALSE)</f>
        <v>Минаков Виталий Викторович</v>
      </c>
      <c r="K74" s="55" t="str">
        <f>VLOOKUP(H74,'[7]пр.взв.'!$B$7:$G$66,3,FALSE)</f>
        <v>06.02.85 мсмк</v>
      </c>
      <c r="L74" s="55" t="str">
        <f>VLOOKUP(H74,'[7]пр.взв.'!$B$5:$G$66,4,FALSE)</f>
        <v>ЦФО Брянск ЛОК</v>
      </c>
      <c r="M74" s="55" t="str">
        <f>VLOOKUP(H74,'[7]пр.взв.'!$B$5:$G$66,5,FALSE)</f>
        <v>000429</v>
      </c>
      <c r="N74" s="55" t="str">
        <f>VLOOKUP(H74,'[7]пр.взв.'!$B$5:$G$66,6,FALSE)</f>
        <v>Сафронов ВВ</v>
      </c>
    </row>
    <row r="75" spans="2:14" ht="12.75">
      <c r="B75" s="89"/>
      <c r="C75" s="90"/>
      <c r="D75" s="91"/>
      <c r="E75" s="92"/>
      <c r="F75" s="93"/>
      <c r="G75" s="90"/>
      <c r="H75" s="94"/>
      <c r="I75" s="54"/>
      <c r="J75" s="66"/>
      <c r="K75" s="55"/>
      <c r="L75" s="55"/>
      <c r="M75" s="55"/>
      <c r="N75" s="55"/>
    </row>
    <row r="76" spans="2:14" ht="12.75" customHeight="1">
      <c r="B76" s="89"/>
      <c r="C76" s="90"/>
      <c r="D76" s="99"/>
      <c r="E76" s="92"/>
      <c r="F76" s="93"/>
      <c r="G76" s="90"/>
      <c r="H76" s="94">
        <v>24</v>
      </c>
      <c r="I76" s="75">
        <v>2</v>
      </c>
      <c r="J76" s="87" t="str">
        <f>VLOOKUP(H76,'[7]пр.взв.'!$B$5:$G$70,2,FALSE)</f>
        <v>Старков Михаил Александрович</v>
      </c>
      <c r="K76" s="51" t="str">
        <f>VLOOKUP(H76,'[7]пр.взв.'!$B$5:$G$66,3,FALSE)</f>
        <v>3.07.77 мсмк</v>
      </c>
      <c r="L76" s="51" t="str">
        <f>VLOOKUP(H76,'[7]пр.взв.'!$B$5:$G$66,4,FALSE)</f>
        <v>УФО Свердловская Екатеринбург </v>
      </c>
      <c r="M76" s="51" t="str">
        <f>VLOOKUP(H76,'[7]пр.взв.'!$B$5:$G$66,5,FALSE)</f>
        <v>000695</v>
      </c>
      <c r="N76" s="51" t="str">
        <f>VLOOKUP(H76,'[7]пр.взв.'!$B$5:$G$66,6,FALSE)</f>
        <v>Гибадуллин ТА Козлов АА</v>
      </c>
    </row>
    <row r="77" spans="2:14" ht="12.75">
      <c r="B77" s="89"/>
      <c r="C77" s="90"/>
      <c r="D77" s="91"/>
      <c r="E77" s="92"/>
      <c r="F77" s="93"/>
      <c r="G77" s="90"/>
      <c r="H77" s="94"/>
      <c r="I77" s="75"/>
      <c r="J77" s="87"/>
      <c r="K77" s="51"/>
      <c r="L77" s="51"/>
      <c r="M77" s="51"/>
      <c r="N77" s="104"/>
    </row>
    <row r="78" spans="2:14" ht="12.75" customHeight="1">
      <c r="B78" s="89"/>
      <c r="C78" s="90"/>
      <c r="D78" s="99"/>
      <c r="E78" s="92"/>
      <c r="F78" s="93"/>
      <c r="G78" s="90"/>
      <c r="H78" s="94">
        <v>7</v>
      </c>
      <c r="I78" s="76">
        <v>3</v>
      </c>
      <c r="J78" s="82" t="str">
        <f>VLOOKUP(H78,'[7]пр.взв.'!$B$5:$G$70,2,FALSE)</f>
        <v>Бучукури Тимур Михайлович</v>
      </c>
      <c r="K78" s="31" t="str">
        <f>VLOOKUP(H78,'[7]пр.взв.'!$B$5:$G$66,3,FALSE)</f>
        <v>19.12.77 мс</v>
      </c>
      <c r="L78" s="83" t="str">
        <f>VLOOKUP(H78,'[7]пр.взв.'!$B$5:$G$66,4,FALSE)</f>
        <v>ЮФО Адыгея Майкоп ВС</v>
      </c>
      <c r="M78" s="31" t="str">
        <f>VLOOKUP(H78,'[7]пр.взв.'!$B$5:$G$66,5,FALSE)</f>
        <v>001530</v>
      </c>
      <c r="N78" s="82" t="str">
        <f>VLOOKUP(H78,'[7]пр.взв.'!$B$5:$G$66,6,FALSE)</f>
        <v>Липаридзе Д Коблев Я</v>
      </c>
    </row>
    <row r="79" spans="2:14" ht="12.75">
      <c r="B79" s="89"/>
      <c r="C79" s="90"/>
      <c r="D79" s="91"/>
      <c r="E79" s="92"/>
      <c r="F79" s="93"/>
      <c r="G79" s="90"/>
      <c r="H79" s="94"/>
      <c r="I79" s="76"/>
      <c r="J79" s="82"/>
      <c r="K79" s="31"/>
      <c r="L79" s="83"/>
      <c r="M79" s="31"/>
      <c r="N79" s="84"/>
    </row>
    <row r="80" spans="2:14" ht="12.75" customHeight="1">
      <c r="B80" s="89"/>
      <c r="C80" s="90"/>
      <c r="D80" s="91"/>
      <c r="E80" s="92"/>
      <c r="F80" s="93"/>
      <c r="G80" s="90"/>
      <c r="H80" s="94">
        <v>15</v>
      </c>
      <c r="I80" s="76">
        <v>3</v>
      </c>
      <c r="J80" s="82" t="str">
        <f>VLOOKUP(H80,'[7]пр.взв.'!$B$5:$G$70,2,FALSE)</f>
        <v>Прокин Сергей Сергеевич</v>
      </c>
      <c r="K80" s="31" t="str">
        <f>VLOOKUP(H80,'[7]пр.взв.'!$B$5:$G$66,3,FALSE)</f>
        <v>25.04.89 мс</v>
      </c>
      <c r="L80" s="83" t="str">
        <f>VLOOKUP(H80,'[7]пр.взв.'!$B$5:$G$66,4,FALSE)</f>
        <v>ЦФО Московская Коломна МО</v>
      </c>
      <c r="M80" s="31" t="str">
        <f>VLOOKUP(H80,'[7]пр.взв.'!$B$5:$G$66,5,FALSE)</f>
        <v>000246</v>
      </c>
      <c r="N80" s="82" t="str">
        <f>VLOOKUP(H80,'[7]пр.взв.'!$B$5:$G$66,6,FALSE)</f>
        <v>Егошин БА</v>
      </c>
    </row>
    <row r="81" spans="2:14" ht="12.75">
      <c r="B81" s="89"/>
      <c r="C81" s="90"/>
      <c r="D81" s="91"/>
      <c r="E81" s="92"/>
      <c r="F81" s="93"/>
      <c r="G81" s="90"/>
      <c r="H81" s="94"/>
      <c r="I81" s="76"/>
      <c r="J81" s="82"/>
      <c r="K81" s="31"/>
      <c r="L81" s="83"/>
      <c r="M81" s="31"/>
      <c r="N81" s="84"/>
    </row>
    <row r="82" spans="2:14" ht="12.75" customHeight="1">
      <c r="B82" s="89"/>
      <c r="C82" s="90"/>
      <c r="D82" s="91"/>
      <c r="E82" s="92"/>
      <c r="F82" s="93"/>
      <c r="G82" s="90"/>
      <c r="H82" s="94">
        <v>2</v>
      </c>
      <c r="I82" s="77">
        <v>5</v>
      </c>
      <c r="J82" s="74" t="str">
        <f>VLOOKUP(H82,'[7]пр.взв.'!$B$5:$G$70,2,FALSE)</f>
        <v>Делок Адам Асметович</v>
      </c>
      <c r="K82" s="34" t="str">
        <f>VLOOKUP(H82,'[7]пр.взв.'!$B$5:$G$66,3,FALSE)</f>
        <v>10.08.75 мсмк</v>
      </c>
      <c r="L82" s="86" t="str">
        <f>VLOOKUP(H82,'[7]пр.взв.'!$B$5:$G$66,4,FALSE)</f>
        <v>ЮФО Адыгея Майкоп Д</v>
      </c>
      <c r="M82" s="34" t="str">
        <f>VLOOKUP(H82,'[7]пр.взв.'!$B$5:$G$66,5,FALSE)</f>
        <v>001502</v>
      </c>
      <c r="N82" s="74" t="str">
        <f>VLOOKUP(H82,'[7]пр.взв.'!$B$5:$G$66,6,FALSE)</f>
        <v>Хапай А</v>
      </c>
    </row>
    <row r="83" spans="2:14" ht="12.75">
      <c r="B83" s="89"/>
      <c r="C83" s="90"/>
      <c r="D83" s="91"/>
      <c r="E83" s="92"/>
      <c r="F83" s="93"/>
      <c r="G83" s="90"/>
      <c r="H83" s="94"/>
      <c r="I83" s="77"/>
      <c r="J83" s="74"/>
      <c r="K83" s="34"/>
      <c r="L83" s="86"/>
      <c r="M83" s="34"/>
      <c r="N83" s="78"/>
    </row>
    <row r="84" spans="2:14" ht="12.75" customHeight="1">
      <c r="B84" s="89"/>
      <c r="C84" s="90"/>
      <c r="D84" s="91"/>
      <c r="E84" s="92"/>
      <c r="F84" s="93"/>
      <c r="G84" s="90"/>
      <c r="H84" s="94">
        <v>26</v>
      </c>
      <c r="I84" s="77">
        <v>5</v>
      </c>
      <c r="J84" s="78" t="str">
        <f>VLOOKUP(H84,'[7]пр.взв.'!$B$5:$G$70,2,FALSE)</f>
        <v>Зубов Роман Петрович</v>
      </c>
      <c r="K84" s="36" t="str">
        <f>VLOOKUP(H84,'[7]пр.взв.'!$B$5:$G$66,3,FALSE)</f>
        <v>28.02.80 мсмк</v>
      </c>
      <c r="L84" s="80" t="str">
        <f>VLOOKUP(H84,'[7]пр.взв.'!$B$5:$G$66,4,FALSE)</f>
        <v>ЦФО Брянск Д</v>
      </c>
      <c r="M84" s="36" t="str">
        <f>VLOOKUP(H84,'[7]пр.взв.'!$B$5:$G$66,5,FALSE)</f>
        <v>000723</v>
      </c>
      <c r="N84" s="74" t="str">
        <f>VLOOKUP(H84,'[7]пр.взв.'!$B$5:$G$66,6,FALSE)</f>
        <v>Портнов СВ</v>
      </c>
    </row>
    <row r="85" spans="2:14" ht="12.75">
      <c r="B85" s="89"/>
      <c r="C85" s="90"/>
      <c r="D85" s="91"/>
      <c r="E85" s="92"/>
      <c r="F85" s="93"/>
      <c r="G85" s="90"/>
      <c r="H85" s="94"/>
      <c r="I85" s="77"/>
      <c r="J85" s="79"/>
      <c r="K85" s="37"/>
      <c r="L85" s="81"/>
      <c r="M85" s="37"/>
      <c r="N85" s="74"/>
    </row>
    <row r="88" spans="8:14" ht="15.75">
      <c r="H88" s="10"/>
      <c r="I88" s="9" t="s">
        <v>10</v>
      </c>
      <c r="J88" s="14"/>
      <c r="K88" s="11"/>
      <c r="L88" s="11"/>
      <c r="M88" s="16" t="str">
        <f>HYPERLINK('[1]реквизиты'!$G$6)</f>
        <v>Е.В. Селиванов</v>
      </c>
      <c r="N88" s="14"/>
    </row>
    <row r="89" spans="8:14" ht="15.75">
      <c r="H89" s="12"/>
      <c r="I89" s="9"/>
      <c r="J89" s="15"/>
      <c r="K89" s="12"/>
      <c r="L89" s="12"/>
      <c r="M89" s="17" t="str">
        <f>HYPERLINK('[1]реквизиты'!$G$7)</f>
        <v>/Чебоксары/</v>
      </c>
      <c r="N89" s="15"/>
    </row>
    <row r="90" spans="8:14" ht="15.75">
      <c r="H90" s="12"/>
      <c r="I90" s="9" t="s">
        <v>11</v>
      </c>
      <c r="J90" s="15"/>
      <c r="K90" s="13"/>
      <c r="L90" s="13"/>
      <c r="M90" s="16" t="str">
        <f>HYPERLINK('[1]реквизиты'!$G$8)</f>
        <v>Р.М. Закиров</v>
      </c>
      <c r="N90" s="14"/>
    </row>
    <row r="91" spans="10:14" ht="12.75">
      <c r="J91" s="1"/>
      <c r="M91" s="17" t="str">
        <f>HYPERLINK('[1]реквизиты'!$G$9)</f>
        <v>/Пермь/</v>
      </c>
      <c r="N91" s="15"/>
    </row>
    <row r="92" ht="12.75">
      <c r="J92" s="1"/>
    </row>
    <row r="93" ht="12.75">
      <c r="J93" s="1"/>
    </row>
  </sheetData>
  <mergeCells count="490">
    <mergeCell ref="H82:H83"/>
    <mergeCell ref="H84:H85"/>
    <mergeCell ref="H74:H75"/>
    <mergeCell ref="H76:H77"/>
    <mergeCell ref="H78:H79"/>
    <mergeCell ref="H80:H81"/>
    <mergeCell ref="H65:H66"/>
    <mergeCell ref="H67:H68"/>
    <mergeCell ref="H69:H70"/>
    <mergeCell ref="H71:H72"/>
    <mergeCell ref="H54:H55"/>
    <mergeCell ref="H56:H57"/>
    <mergeCell ref="H58:H59"/>
    <mergeCell ref="H61:H62"/>
    <mergeCell ref="H48:H49"/>
    <mergeCell ref="H50:H51"/>
    <mergeCell ref="H52:H53"/>
    <mergeCell ref="H39:H40"/>
    <mergeCell ref="H41:H42"/>
    <mergeCell ref="H43:H44"/>
    <mergeCell ref="H20:H21"/>
    <mergeCell ref="H22:H23"/>
    <mergeCell ref="H24:H25"/>
    <mergeCell ref="H26:H27"/>
    <mergeCell ref="H28:H29"/>
    <mergeCell ref="H30:H31"/>
    <mergeCell ref="H33:H34"/>
    <mergeCell ref="H35:H36"/>
    <mergeCell ref="H37:H38"/>
    <mergeCell ref="A37:A38"/>
    <mergeCell ref="A39:A40"/>
    <mergeCell ref="A41:A42"/>
    <mergeCell ref="F37:F38"/>
    <mergeCell ref="G37:G38"/>
    <mergeCell ref="B39:B40"/>
    <mergeCell ref="C39:C40"/>
    <mergeCell ref="D39:D40"/>
    <mergeCell ref="E39:E40"/>
    <mergeCell ref="A43:A44"/>
    <mergeCell ref="A28:A29"/>
    <mergeCell ref="A30:A31"/>
    <mergeCell ref="A33:A34"/>
    <mergeCell ref="A35:A36"/>
    <mergeCell ref="A20:A21"/>
    <mergeCell ref="A22:A23"/>
    <mergeCell ref="A24:A25"/>
    <mergeCell ref="A26:A27"/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  <mergeCell ref="B5:B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B15:B16"/>
    <mergeCell ref="C15:C16"/>
    <mergeCell ref="D15:D16"/>
    <mergeCell ref="E15:E16"/>
    <mergeCell ref="D17:D18"/>
    <mergeCell ref="E17:E18"/>
    <mergeCell ref="F17:F18"/>
    <mergeCell ref="B20:B21"/>
    <mergeCell ref="C20:C21"/>
    <mergeCell ref="D20:D21"/>
    <mergeCell ref="E20:E21"/>
    <mergeCell ref="F20:F21"/>
    <mergeCell ref="B17:B18"/>
    <mergeCell ref="G20:G21"/>
    <mergeCell ref="B22:B23"/>
    <mergeCell ref="C22:C23"/>
    <mergeCell ref="D22:D23"/>
    <mergeCell ref="E22:E23"/>
    <mergeCell ref="F22:F23"/>
    <mergeCell ref="G22:G23"/>
    <mergeCell ref="F24:F25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B28:B29"/>
    <mergeCell ref="C28:C29"/>
    <mergeCell ref="D28:D29"/>
    <mergeCell ref="E24:E25"/>
    <mergeCell ref="D24:D25"/>
    <mergeCell ref="B30:B31"/>
    <mergeCell ref="C30:C31"/>
    <mergeCell ref="D30:D31"/>
    <mergeCell ref="E30:E31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C33:C34"/>
    <mergeCell ref="D33:D34"/>
    <mergeCell ref="G15:G16"/>
    <mergeCell ref="C17:C18"/>
    <mergeCell ref="G17:G18"/>
    <mergeCell ref="E28:E29"/>
    <mergeCell ref="F28:F29"/>
    <mergeCell ref="G28:G29"/>
    <mergeCell ref="F30:F31"/>
    <mergeCell ref="G30:G31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B33:B34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8:F49"/>
    <mergeCell ref="G48:G49"/>
    <mergeCell ref="B43:B44"/>
    <mergeCell ref="C43:C44"/>
    <mergeCell ref="D43:D44"/>
    <mergeCell ref="E43:E44"/>
    <mergeCell ref="E48:E49"/>
    <mergeCell ref="B48:B49"/>
    <mergeCell ref="C48:C49"/>
    <mergeCell ref="D48:D49"/>
    <mergeCell ref="F41:F42"/>
    <mergeCell ref="G41:G42"/>
    <mergeCell ref="F43:F44"/>
    <mergeCell ref="G43:G44"/>
    <mergeCell ref="B61:B62"/>
    <mergeCell ref="C61:C62"/>
    <mergeCell ref="D61:D62"/>
    <mergeCell ref="E61:E62"/>
    <mergeCell ref="B67:B68"/>
    <mergeCell ref="C67:C68"/>
    <mergeCell ref="D67:D68"/>
    <mergeCell ref="E63:E64"/>
    <mergeCell ref="B65:B66"/>
    <mergeCell ref="C65:C66"/>
    <mergeCell ref="D65:D66"/>
    <mergeCell ref="E65:E66"/>
    <mergeCell ref="B63:B64"/>
    <mergeCell ref="C63:C64"/>
    <mergeCell ref="D50:D51"/>
    <mergeCell ref="E67:E68"/>
    <mergeCell ref="F67:F68"/>
    <mergeCell ref="G67:G68"/>
    <mergeCell ref="F63:F64"/>
    <mergeCell ref="G63:G64"/>
    <mergeCell ref="F65:F66"/>
    <mergeCell ref="G65:G66"/>
    <mergeCell ref="D63:D64"/>
    <mergeCell ref="F61:F62"/>
    <mergeCell ref="B52:B53"/>
    <mergeCell ref="C52:C53"/>
    <mergeCell ref="D52:D53"/>
    <mergeCell ref="E52:E53"/>
    <mergeCell ref="B50:B51"/>
    <mergeCell ref="C50:C51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F54:F55"/>
    <mergeCell ref="D74:D75"/>
    <mergeCell ref="C69:C70"/>
    <mergeCell ref="E54:E55"/>
    <mergeCell ref="E71:E72"/>
    <mergeCell ref="F71:F72"/>
    <mergeCell ref="F58:F59"/>
    <mergeCell ref="C71:C72"/>
    <mergeCell ref="D71:D72"/>
    <mergeCell ref="G69:G70"/>
    <mergeCell ref="F69:F70"/>
    <mergeCell ref="E69:E70"/>
    <mergeCell ref="D69:D70"/>
    <mergeCell ref="B76:B77"/>
    <mergeCell ref="C76:C77"/>
    <mergeCell ref="D76:D77"/>
    <mergeCell ref="B69:B70"/>
    <mergeCell ref="E76:E77"/>
    <mergeCell ref="B74:B75"/>
    <mergeCell ref="C74:C75"/>
    <mergeCell ref="C80:C81"/>
    <mergeCell ref="D80:D81"/>
    <mergeCell ref="E80:E81"/>
    <mergeCell ref="E74:E75"/>
    <mergeCell ref="B78:B79"/>
    <mergeCell ref="C78:C79"/>
    <mergeCell ref="D78:D79"/>
    <mergeCell ref="L48:L49"/>
    <mergeCell ref="M48:M49"/>
    <mergeCell ref="N48:N49"/>
    <mergeCell ref="F78:F79"/>
    <mergeCell ref="G78:G79"/>
    <mergeCell ref="I48:I49"/>
    <mergeCell ref="J48:J49"/>
    <mergeCell ref="K48:K49"/>
    <mergeCell ref="G54:G55"/>
    <mergeCell ref="G71:G72"/>
    <mergeCell ref="B82:B83"/>
    <mergeCell ref="C82:C83"/>
    <mergeCell ref="D82:D83"/>
    <mergeCell ref="E78:E79"/>
    <mergeCell ref="B80:B81"/>
    <mergeCell ref="E82:E83"/>
    <mergeCell ref="E50:E51"/>
    <mergeCell ref="F50:F51"/>
    <mergeCell ref="G50:G51"/>
    <mergeCell ref="F52:F53"/>
    <mergeCell ref="G52:G53"/>
    <mergeCell ref="F82:F83"/>
    <mergeCell ref="G82:G83"/>
    <mergeCell ref="F74:F75"/>
    <mergeCell ref="G74:G75"/>
    <mergeCell ref="F76:F77"/>
    <mergeCell ref="G76:G77"/>
    <mergeCell ref="G80:G81"/>
    <mergeCell ref="F80:F81"/>
    <mergeCell ref="N52:N53"/>
    <mergeCell ref="I50:I51"/>
    <mergeCell ref="J50:J51"/>
    <mergeCell ref="K50:K51"/>
    <mergeCell ref="J52:J53"/>
    <mergeCell ref="K52:K53"/>
    <mergeCell ref="L52:L53"/>
    <mergeCell ref="M52:M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L58:L59"/>
    <mergeCell ref="M58:M59"/>
    <mergeCell ref="N58:N59"/>
    <mergeCell ref="I61:I62"/>
    <mergeCell ref="J61:J62"/>
    <mergeCell ref="K61:K62"/>
    <mergeCell ref="L61:L62"/>
    <mergeCell ref="M61:M62"/>
    <mergeCell ref="N61:N62"/>
    <mergeCell ref="I58:I59"/>
    <mergeCell ref="L63:L64"/>
    <mergeCell ref="M63:M64"/>
    <mergeCell ref="J67:J68"/>
    <mergeCell ref="K67:K68"/>
    <mergeCell ref="L67:L68"/>
    <mergeCell ref="M67:M68"/>
    <mergeCell ref="I71:I72"/>
    <mergeCell ref="J71:J72"/>
    <mergeCell ref="N63:N64"/>
    <mergeCell ref="I65:I66"/>
    <mergeCell ref="J65:J66"/>
    <mergeCell ref="K65:K66"/>
    <mergeCell ref="L65:L66"/>
    <mergeCell ref="M65:M66"/>
    <mergeCell ref="N65:N66"/>
    <mergeCell ref="I63:I64"/>
    <mergeCell ref="B58:B59"/>
    <mergeCell ref="C58:C59"/>
    <mergeCell ref="D58:D59"/>
    <mergeCell ref="E58:E59"/>
    <mergeCell ref="G58:G59"/>
    <mergeCell ref="J63:J64"/>
    <mergeCell ref="K63:K64"/>
    <mergeCell ref="J58:J59"/>
    <mergeCell ref="K58:K59"/>
    <mergeCell ref="G61:G62"/>
    <mergeCell ref="H63:H64"/>
    <mergeCell ref="K74:K75"/>
    <mergeCell ref="N67:N68"/>
    <mergeCell ref="I69:I70"/>
    <mergeCell ref="J69:J70"/>
    <mergeCell ref="K69:K70"/>
    <mergeCell ref="L69:L70"/>
    <mergeCell ref="M69:M70"/>
    <mergeCell ref="N69:N70"/>
    <mergeCell ref="I67:I68"/>
    <mergeCell ref="M71:M72"/>
    <mergeCell ref="K71:K72"/>
    <mergeCell ref="B84:B85"/>
    <mergeCell ref="C84:C85"/>
    <mergeCell ref="D84:D85"/>
    <mergeCell ref="E84:E85"/>
    <mergeCell ref="F84:F85"/>
    <mergeCell ref="G84:G85"/>
    <mergeCell ref="B71:B72"/>
    <mergeCell ref="J74:J75"/>
    <mergeCell ref="J76:J77"/>
    <mergeCell ref="L74:L75"/>
    <mergeCell ref="M74:M75"/>
    <mergeCell ref="M76:M77"/>
    <mergeCell ref="L71:L72"/>
    <mergeCell ref="M78:M79"/>
    <mergeCell ref="N71:N72"/>
    <mergeCell ref="N74:N75"/>
    <mergeCell ref="N76:N77"/>
    <mergeCell ref="N78:N79"/>
    <mergeCell ref="K76:K77"/>
    <mergeCell ref="L76:L77"/>
    <mergeCell ref="M84:M85"/>
    <mergeCell ref="J82:J83"/>
    <mergeCell ref="K82:K83"/>
    <mergeCell ref="L82:L83"/>
    <mergeCell ref="M82:M83"/>
    <mergeCell ref="J78:J79"/>
    <mergeCell ref="K78:K79"/>
    <mergeCell ref="L78:L79"/>
    <mergeCell ref="N82:N83"/>
    <mergeCell ref="J80:J81"/>
    <mergeCell ref="K80:K81"/>
    <mergeCell ref="L80:L81"/>
    <mergeCell ref="M80:M81"/>
    <mergeCell ref="N80:N81"/>
    <mergeCell ref="N84:N85"/>
    <mergeCell ref="I74:I75"/>
    <mergeCell ref="I76:I77"/>
    <mergeCell ref="I78:I79"/>
    <mergeCell ref="I80:I81"/>
    <mergeCell ref="I82:I83"/>
    <mergeCell ref="I84:I85"/>
    <mergeCell ref="J84:J85"/>
    <mergeCell ref="K84:K85"/>
    <mergeCell ref="L84:L85"/>
    <mergeCell ref="M7:M8"/>
    <mergeCell ref="N7:N8"/>
    <mergeCell ref="C5:C6"/>
    <mergeCell ref="D5:D6"/>
    <mergeCell ref="I7:I8"/>
    <mergeCell ref="J7:J8"/>
    <mergeCell ref="I5:I6"/>
    <mergeCell ref="J5:J6"/>
    <mergeCell ref="K5:K6"/>
    <mergeCell ref="L5:L6"/>
    <mergeCell ref="K9:K10"/>
    <mergeCell ref="L9:L10"/>
    <mergeCell ref="K7:K8"/>
    <mergeCell ref="L7:L8"/>
    <mergeCell ref="M9:M10"/>
    <mergeCell ref="N9:N10"/>
    <mergeCell ref="I11:I12"/>
    <mergeCell ref="J11:J12"/>
    <mergeCell ref="K11:K12"/>
    <mergeCell ref="L11:L12"/>
    <mergeCell ref="M11:M12"/>
    <mergeCell ref="N11:N12"/>
    <mergeCell ref="I9:I10"/>
    <mergeCell ref="J9:J10"/>
    <mergeCell ref="I13:I14"/>
    <mergeCell ref="J13:J14"/>
    <mergeCell ref="K13:K14"/>
    <mergeCell ref="L13:L14"/>
    <mergeCell ref="M17:M18"/>
    <mergeCell ref="N17:N18"/>
    <mergeCell ref="I15:I16"/>
    <mergeCell ref="J15:J16"/>
    <mergeCell ref="K15:K16"/>
    <mergeCell ref="L15:L16"/>
    <mergeCell ref="M13:M14"/>
    <mergeCell ref="N13:N14"/>
    <mergeCell ref="M15:M16"/>
    <mergeCell ref="N15:N16"/>
    <mergeCell ref="M20:M21"/>
    <mergeCell ref="N20:N21"/>
    <mergeCell ref="I17:I18"/>
    <mergeCell ref="J17:J18"/>
    <mergeCell ref="I20:I21"/>
    <mergeCell ref="J20:J21"/>
    <mergeCell ref="K20:K21"/>
    <mergeCell ref="L20:L21"/>
    <mergeCell ref="K17:K18"/>
    <mergeCell ref="L17:L18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M22:M23"/>
    <mergeCell ref="N22:N23"/>
    <mergeCell ref="M24:M25"/>
    <mergeCell ref="N24:N25"/>
    <mergeCell ref="M28:M29"/>
    <mergeCell ref="N28:N29"/>
    <mergeCell ref="I26:I27"/>
    <mergeCell ref="J26:J27"/>
    <mergeCell ref="I28:I29"/>
    <mergeCell ref="J28:J29"/>
    <mergeCell ref="K28:K29"/>
    <mergeCell ref="L28:L29"/>
    <mergeCell ref="K26:K27"/>
    <mergeCell ref="L26:L27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M30:M31"/>
    <mergeCell ref="N30:N31"/>
    <mergeCell ref="M33:M34"/>
    <mergeCell ref="N33:N34"/>
    <mergeCell ref="M37:M38"/>
    <mergeCell ref="N37:N38"/>
    <mergeCell ref="I35:I36"/>
    <mergeCell ref="J35:J36"/>
    <mergeCell ref="I37:I38"/>
    <mergeCell ref="J37:J38"/>
    <mergeCell ref="K37:K38"/>
    <mergeCell ref="L37:L38"/>
    <mergeCell ref="K35:K36"/>
    <mergeCell ref="L35:L36"/>
    <mergeCell ref="I39:I40"/>
    <mergeCell ref="J39:J40"/>
    <mergeCell ref="K39:K40"/>
    <mergeCell ref="L39:L40"/>
    <mergeCell ref="M43:M44"/>
    <mergeCell ref="N43:N44"/>
    <mergeCell ref="I41:I42"/>
    <mergeCell ref="J41:J42"/>
    <mergeCell ref="K41:K42"/>
    <mergeCell ref="L41:L42"/>
    <mergeCell ref="M5:M6"/>
    <mergeCell ref="N5:N6"/>
    <mergeCell ref="I43:I44"/>
    <mergeCell ref="J43:J44"/>
    <mergeCell ref="K43:K44"/>
    <mergeCell ref="L43:L44"/>
    <mergeCell ref="M39:M40"/>
    <mergeCell ref="N39:N40"/>
    <mergeCell ref="M41:M42"/>
    <mergeCell ref="N41:N4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2009-03-21T14:39:34Z</cp:lastPrinted>
  <dcterms:created xsi:type="dcterms:W3CDTF">1996-10-08T23:32:33Z</dcterms:created>
  <dcterms:modified xsi:type="dcterms:W3CDTF">2009-03-21T14:58:18Z</dcterms:modified>
  <cp:category/>
  <cp:version/>
  <cp:contentType/>
  <cp:contentStatus/>
</cp:coreProperties>
</file>