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Отчет гл. судьи " sheetId="1" r:id="rId1"/>
    <sheet name="отчет врача" sheetId="2" r:id="rId2"/>
    <sheet name="Акт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<sst xmlns="http://schemas.openxmlformats.org/spreadsheetml/2006/main" count="91" uniqueCount="88">
  <si>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</si>
  <si>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</si>
  <si>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</si>
  <si>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</si>
  <si>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</si>
  <si>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</si>
  <si>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</si>
  <si>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</si>
  <si>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</si>
  <si>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</si>
  <si>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</si>
  <si>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</si>
  <si>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</si>
  <si>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</si>
  <si>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</si>
  <si>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</si>
  <si>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</si>
  <si>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</si>
  <si>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</si>
  <si>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</si>
  <si>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</si>
  <si>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</si>
  <si>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</si>
  <si>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</si>
  <si>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</si>
  <si>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</si>
  <si>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</si>
  <si>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</si>
  <si>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</si>
  <si>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</si>
  <si>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</si>
  <si>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</si>
  <si>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</si>
  <si>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</si>
  <si>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</si>
  <si>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</si>
  <si>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</si>
  <si>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участников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</si>
  <si>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</si>
  <si>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</si>
  <si>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</si>
  <si>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</si>
  <si>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</si>
  <si>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</si>
  <si>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</si>
  <si>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</si>
  <si>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</si>
  <si>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</si>
  <si>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</si>
  <si>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</si>
  <si>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</si>
  <si>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</si>
  <si>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</si>
  <si>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</si>
  <si>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</si>
  <si>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</si>
  <si>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</si>
  <si>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к проведению соревнований готов.</t>
  </si>
  <si>
    <t>Удовлетворительные, соответ. установленным сан.гигиеническим нормам</t>
  </si>
  <si>
    <t>Заявки соответствуют установленным нормам</t>
  </si>
  <si>
    <t>ВК</t>
  </si>
  <si>
    <t>КМС</t>
  </si>
  <si>
    <t>Алтайский край</t>
  </si>
  <si>
    <t>Челябинская область</t>
  </si>
  <si>
    <t>10 апреля</t>
  </si>
  <si>
    <t>2019 года</t>
  </si>
  <si>
    <t>нет</t>
  </si>
  <si>
    <t>Соревнования проходили на 3 коврах, все участники размещены в гостинице, организовано горячее трехразовое питание</t>
  </si>
  <si>
    <t>СУБЪЕКТОВ - 6       ОКРУГОВ - 1</t>
  </si>
  <si>
    <t>С выбыванием после набора 6-ти штрафных очков</t>
  </si>
  <si>
    <t>соревнования-первенство УрФО проведено на высоком организационном уровне</t>
  </si>
  <si>
    <t>Победители и призеры награждались медалями и грамотами соответственных степеней</t>
  </si>
  <si>
    <t>Количество команд, Командное пер-во</t>
  </si>
  <si>
    <t>"05" мая 2019г.</t>
  </si>
  <si>
    <t>Гаджиева Т.И.</t>
  </si>
  <si>
    <t xml:space="preserve">Проваторов Артем Викторович (тюменская) травма правого плеча </t>
  </si>
  <si>
    <t>10 обращений. Растяжения</t>
  </si>
  <si>
    <t>Свердловская, Курганская, ХМАО-Югра,Тюменская</t>
  </si>
  <si>
    <t xml:space="preserve">ЯНАО. Челябинская </t>
  </si>
  <si>
    <t>Свердловская- 1 командное место</t>
  </si>
  <si>
    <t>ХМАО-Югра-2 командное место</t>
  </si>
  <si>
    <t>Курганская-3 командное место</t>
  </si>
  <si>
    <t>260 (юноши- 173 девушки-87)</t>
  </si>
  <si>
    <t>2к</t>
  </si>
  <si>
    <t>3к</t>
  </si>
  <si>
    <t xml:space="preserve">                              1к</t>
  </si>
  <si>
    <t>в т. ч.                    ВК</t>
  </si>
  <si>
    <t>Ярсанаев Аннас Казакович ХМАО-Югра, г.Нижневартовск за не спортивное поведение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</si>
</sst>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1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b/>
      <i/>
      <sz val="14"/>
      <name val="a_BosaNovaCps"/>
      <family val="5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19" fillId="0" borderId="0" xfId="42" applyFont="1" applyAlignment="1" applyProtection="1">
      <alignment/>
      <protection/>
    </xf>
    <xf numFmtId="0" fontId="19" fillId="0" borderId="0" xfId="42" applyFont="1" applyAlignment="1" applyProtection="1">
      <alignment horizontal="center"/>
      <protection/>
    </xf>
    <xf numFmtId="0" fontId="3" fillId="0" borderId="0" xfId="42" applyFont="1" applyBorder="1" applyAlignment="1" applyProtection="1">
      <alignment vertical="center"/>
      <protection/>
    </xf>
    <xf numFmtId="0" fontId="15" fillId="0" borderId="0" xfId="54" applyNumberFormat="1" applyFont="1" applyFill="1" applyBorder="1" applyAlignment="1" applyProtection="1">
      <alignment vertical="center"/>
      <protection/>
    </xf>
    <xf numFmtId="0" fontId="0" fillId="0" borderId="0" xfId="54">
      <alignment/>
      <protection/>
    </xf>
    <xf numFmtId="0" fontId="3" fillId="0" borderId="0" xfId="54" applyFont="1" applyAlignment="1">
      <alignment horizontal="center" vertical="center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0" fillId="0" borderId="0" xfId="54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0" fontId="10" fillId="0" borderId="17" xfId="54" applyFont="1" applyBorder="1" applyAlignment="1">
      <alignment horizontal="left" vertical="center" wrapText="1"/>
      <protection/>
    </xf>
    <xf numFmtId="0" fontId="1" fillId="0" borderId="18" xfId="42" applyFont="1" applyBorder="1" applyAlignment="1" applyProtection="1">
      <alignment horizontal="center" vertical="center" wrapText="1"/>
      <protection/>
    </xf>
    <xf numFmtId="0" fontId="1" fillId="0" borderId="19" xfId="42" applyFont="1" applyBorder="1" applyAlignment="1" applyProtection="1">
      <alignment horizontal="center" vertical="center" wrapText="1"/>
      <protection/>
    </xf>
    <xf numFmtId="0" fontId="1" fillId="0" borderId="20" xfId="42" applyFont="1" applyBorder="1" applyAlignment="1" applyProtection="1">
      <alignment horizontal="center" vertical="center" wrapText="1"/>
      <protection/>
    </xf>
    <xf numFmtId="0" fontId="0" fillId="0" borderId="16" xfId="54" applyBorder="1">
      <alignment/>
      <protection/>
    </xf>
    <xf numFmtId="0" fontId="21" fillId="0" borderId="21" xfId="42" applyFont="1" applyBorder="1" applyAlignment="1" applyProtection="1">
      <alignment horizontal="center"/>
      <protection/>
    </xf>
    <xf numFmtId="0" fontId="0" fillId="0" borderId="0" xfId="54" applyFill="1" applyBorder="1">
      <alignment/>
      <protection/>
    </xf>
    <xf numFmtId="0" fontId="6" fillId="0" borderId="0" xfId="54" applyFont="1" applyBorder="1" applyAlignment="1">
      <alignment vertical="center"/>
      <protection/>
    </xf>
    <xf numFmtId="0" fontId="1" fillId="0" borderId="22" xfId="54" applyFont="1" applyBorder="1" applyAlignment="1">
      <alignment horizontal="center" vertical="center" wrapText="1"/>
      <protection/>
    </xf>
    <xf numFmtId="0" fontId="10" fillId="0" borderId="23" xfId="54" applyFont="1" applyBorder="1" applyAlignment="1">
      <alignment horizontal="left" vertical="center" wrapText="1"/>
      <protection/>
    </xf>
    <xf numFmtId="0" fontId="10" fillId="0" borderId="0" xfId="54" applyFont="1" applyAlignment="1">
      <alignment horizontal="left" vertical="center" wrapText="1"/>
      <protection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6" fillId="0" borderId="0" xfId="54" applyFont="1" applyAlignment="1">
      <alignment horizontal="left" vertical="center" wrapText="1"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10" fillId="0" borderId="0" xfId="54" applyFont="1" applyBorder="1">
      <alignment/>
      <protection/>
    </xf>
    <xf numFmtId="0" fontId="14" fillId="0" borderId="0" xfId="42" applyFont="1" applyAlignment="1" applyProtection="1">
      <alignment/>
      <protection/>
    </xf>
    <xf numFmtId="0" fontId="21" fillId="0" borderId="24" xfId="42" applyFont="1" applyBorder="1" applyAlignment="1" applyProtection="1">
      <alignment horizontal="center"/>
      <protection/>
    </xf>
    <xf numFmtId="0" fontId="21" fillId="0" borderId="13" xfId="42" applyFont="1" applyBorder="1" applyAlignment="1" applyProtection="1">
      <alignment horizontal="center"/>
      <protection/>
    </xf>
    <xf numFmtId="0" fontId="21" fillId="0" borderId="25" xfId="42" applyFont="1" applyBorder="1" applyAlignment="1" applyProtection="1">
      <alignment horizontal="center"/>
      <protection/>
    </xf>
    <xf numFmtId="0" fontId="21" fillId="0" borderId="26" xfId="42" applyFont="1" applyBorder="1" applyAlignment="1" applyProtection="1">
      <alignment horizontal="center"/>
      <protection/>
    </xf>
    <xf numFmtId="0" fontId="21" fillId="0" borderId="27" xfId="42" applyFont="1" applyBorder="1" applyAlignment="1" applyProtection="1">
      <alignment horizontal="center"/>
      <protection/>
    </xf>
    <xf numFmtId="0" fontId="21" fillId="0" borderId="28" xfId="42" applyFont="1" applyBorder="1" applyAlignment="1" applyProtection="1">
      <alignment horizontal="center"/>
      <protection/>
    </xf>
    <xf numFmtId="178" fontId="21" fillId="0" borderId="26" xfId="45" applyFont="1" applyBorder="1" applyAlignment="1" applyProtection="1">
      <alignment horizontal="center"/>
      <protection/>
    </xf>
    <xf numFmtId="178" fontId="21" fillId="0" borderId="27" xfId="45" applyFont="1" applyBorder="1" applyAlignment="1" applyProtection="1">
      <alignment horizontal="center"/>
      <protection/>
    </xf>
    <xf numFmtId="178" fontId="21" fillId="0" borderId="28" xfId="45" applyFont="1" applyBorder="1" applyAlignment="1" applyProtection="1">
      <alignment horizontal="center"/>
      <protection/>
    </xf>
    <xf numFmtId="0" fontId="8" fillId="0" borderId="29" xfId="54" applyFont="1" applyBorder="1" applyAlignment="1">
      <alignment horizontal="center" vertical="center" wrapText="1"/>
      <protection/>
    </xf>
    <xf numFmtId="0" fontId="6" fillId="0" borderId="30" xfId="54" applyFont="1" applyBorder="1" applyAlignment="1">
      <alignment horizontal="center" vertical="center" wrapText="1"/>
      <protection/>
    </xf>
    <xf numFmtId="0" fontId="6" fillId="0" borderId="31" xfId="54" applyFont="1" applyBorder="1" applyAlignment="1">
      <alignment horizontal="center" vertical="center" wrapText="1"/>
      <protection/>
    </xf>
    <xf numFmtId="0" fontId="1" fillId="0" borderId="32" xfId="54" applyFont="1" applyBorder="1" applyAlignment="1">
      <alignment horizontal="center" vertical="center" wrapText="1"/>
      <protection/>
    </xf>
    <xf numFmtId="0" fontId="1" fillId="0" borderId="22" xfId="54" applyFont="1" applyBorder="1" applyAlignment="1">
      <alignment horizontal="center" vertical="center" wrapText="1"/>
      <protection/>
    </xf>
    <xf numFmtId="0" fontId="1" fillId="0" borderId="33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/>
      <protection/>
    </xf>
    <xf numFmtId="0" fontId="8" fillId="0" borderId="25" xfId="54" applyFont="1" applyBorder="1" applyAlignment="1">
      <alignment horizontal="center" vertical="center"/>
      <protection/>
    </xf>
    <xf numFmtId="0" fontId="6" fillId="0" borderId="34" xfId="54" applyFont="1" applyBorder="1" applyAlignment="1">
      <alignment horizontal="center" vertical="center" wrapText="1"/>
      <protection/>
    </xf>
    <xf numFmtId="0" fontId="6" fillId="0" borderId="35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36" xfId="54" applyFont="1" applyBorder="1" applyAlignment="1">
      <alignment horizontal="center"/>
      <protection/>
    </xf>
    <xf numFmtId="0" fontId="6" fillId="0" borderId="37" xfId="54" applyFont="1" applyBorder="1" applyAlignment="1">
      <alignment horizontal="center"/>
      <protection/>
    </xf>
    <xf numFmtId="0" fontId="21" fillId="0" borderId="38" xfId="42" applyFont="1" applyBorder="1" applyAlignment="1" applyProtection="1">
      <alignment horizontal="center"/>
      <protection/>
    </xf>
    <xf numFmtId="0" fontId="21" fillId="0" borderId="19" xfId="42" applyFont="1" applyBorder="1" applyAlignment="1" applyProtection="1">
      <alignment horizontal="center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41" xfId="54" applyFont="1" applyBorder="1" applyAlignment="1">
      <alignment horizontal="center" vertical="center" wrapText="1"/>
      <protection/>
    </xf>
    <xf numFmtId="0" fontId="8" fillId="0" borderId="39" xfId="54" applyFont="1" applyBorder="1" applyAlignment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1" fillId="0" borderId="23" xfId="54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left" vertical="center" wrapText="1"/>
      <protection/>
    </xf>
    <xf numFmtId="0" fontId="10" fillId="0" borderId="22" xfId="54" applyFont="1" applyBorder="1" applyAlignment="1">
      <alignment horizontal="left" vertical="center" wrapText="1"/>
      <protection/>
    </xf>
    <xf numFmtId="0" fontId="9" fillId="0" borderId="11" xfId="42" applyFont="1" applyBorder="1" applyAlignment="1" applyProtection="1">
      <alignment horizontal="center"/>
      <protection/>
    </xf>
    <xf numFmtId="0" fontId="9" fillId="0" borderId="40" xfId="42" applyFont="1" applyBorder="1" applyAlignment="1" applyProtection="1">
      <alignment horizontal="center"/>
      <protection/>
    </xf>
    <xf numFmtId="0" fontId="9" fillId="0" borderId="41" xfId="42" applyFont="1" applyBorder="1" applyAlignment="1" applyProtection="1">
      <alignment horizontal="center"/>
      <protection/>
    </xf>
    <xf numFmtId="0" fontId="16" fillId="0" borderId="0" xfId="54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22" fillId="0" borderId="44" xfId="42" applyNumberFormat="1" applyFont="1" applyFill="1" applyBorder="1" applyAlignment="1" applyProtection="1">
      <alignment horizontal="center" vertical="center" wrapText="1"/>
      <protection/>
    </xf>
    <xf numFmtId="0" fontId="22" fillId="0" borderId="45" xfId="42" applyNumberFormat="1" applyFont="1" applyFill="1" applyBorder="1" applyAlignment="1" applyProtection="1">
      <alignment horizontal="center" vertical="center" wrapText="1"/>
      <protection/>
    </xf>
    <xf numFmtId="0" fontId="4" fillId="0" borderId="11" xfId="42" applyFont="1" applyBorder="1" applyAlignment="1" applyProtection="1">
      <alignment horizontal="center" vertical="center" wrapText="1"/>
      <protection/>
    </xf>
    <xf numFmtId="0" fontId="5" fillId="0" borderId="40" xfId="54" applyFont="1" applyBorder="1" applyAlignment="1">
      <alignment horizontal="center" vertical="center" wrapText="1"/>
      <protection/>
    </xf>
    <xf numFmtId="0" fontId="5" fillId="0" borderId="41" xfId="54" applyFont="1" applyBorder="1" applyAlignment="1">
      <alignment horizontal="center" vertical="center" wrapText="1"/>
      <protection/>
    </xf>
    <xf numFmtId="0" fontId="0" fillId="0" borderId="14" xfId="42" applyFont="1" applyBorder="1" applyAlignment="1" applyProtection="1">
      <alignment horizontal="center" vertical="center" wrapText="1"/>
      <protection/>
    </xf>
    <xf numFmtId="0" fontId="1" fillId="0" borderId="44" xfId="42" applyFont="1" applyBorder="1" applyAlignment="1" applyProtection="1">
      <alignment horizontal="center" vertical="center" wrapText="1"/>
      <protection/>
    </xf>
    <xf numFmtId="0" fontId="1" fillId="0" borderId="45" xfId="42" applyFont="1" applyBorder="1" applyAlignment="1" applyProtection="1">
      <alignment horizontal="center" vertical="center" wrapText="1"/>
      <protection/>
    </xf>
    <xf numFmtId="0" fontId="1" fillId="0" borderId="46" xfId="54" applyFont="1" applyBorder="1" applyAlignment="1">
      <alignment horizontal="center" vertical="center" wrapText="1"/>
      <protection/>
    </xf>
    <xf numFmtId="0" fontId="14" fillId="0" borderId="32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14" fillId="0" borderId="48" xfId="42" applyFont="1" applyBorder="1" applyAlignment="1" applyProtection="1">
      <alignment horizontal="center" vertical="center" wrapText="1"/>
      <protection/>
    </xf>
    <xf numFmtId="0" fontId="10" fillId="0" borderId="32" xfId="54" applyFont="1" applyBorder="1" applyAlignment="1">
      <alignment horizontal="center" vertical="center" wrapText="1"/>
      <protection/>
    </xf>
    <xf numFmtId="0" fontId="10" fillId="0" borderId="22" xfId="54" applyFont="1" applyBorder="1" applyAlignment="1">
      <alignment horizontal="center" vertical="center" wrapText="1"/>
      <protection/>
    </xf>
    <xf numFmtId="0" fontId="10" fillId="0" borderId="33" xfId="54" applyFont="1" applyBorder="1" applyAlignment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56" xfId="42" applyFont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wrapText="1"/>
    </xf>
    <xf numFmtId="0" fontId="59" fillId="0" borderId="47" xfId="42" applyFont="1" applyBorder="1" applyAlignment="1" applyProtection="1">
      <alignment horizontal="center" wrapText="1"/>
      <protection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3" fillId="0" borderId="56" xfId="42" applyFont="1" applyBorder="1" applyAlignment="1" applyProtection="1">
      <alignment horizontal="center" vertical="center"/>
      <protection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wrapText="1"/>
    </xf>
    <xf numFmtId="0" fontId="10" fillId="0" borderId="61" xfId="0" applyFont="1" applyBorder="1" applyAlignment="1">
      <alignment horizontal="left" wrapText="1"/>
    </xf>
    <xf numFmtId="49" fontId="6" fillId="0" borderId="57" xfId="0" applyNumberFormat="1" applyFont="1" applyBorder="1" applyAlignment="1">
      <alignment horizontal="center" wrapText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0" fontId="6" fillId="0" borderId="6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56" xfId="0" applyFont="1" applyBorder="1" applyAlignment="1">
      <alignment horizontal="left" vertical="center"/>
    </xf>
    <xf numFmtId="0" fontId="20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44" xfId="42" applyNumberFormat="1" applyFont="1" applyFill="1" applyBorder="1" applyAlignment="1" applyProtection="1">
      <alignment horizontal="center" vertical="center" wrapText="1"/>
      <protection/>
    </xf>
    <xf numFmtId="0" fontId="17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56" xfId="0" applyFont="1" applyBorder="1" applyAlignment="1">
      <alignment horizontal="center" vertical="center"/>
    </xf>
    <xf numFmtId="0" fontId="14" fillId="0" borderId="56" xfId="42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9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23" fillId="0" borderId="0" xfId="42" applyFont="1" applyAlignment="1" applyProtection="1">
      <alignment horizontal="center" vertical="center" wrapText="1"/>
      <protection/>
    </xf>
    <xf numFmtId="0" fontId="10" fillId="0" borderId="66" xfId="54" applyFont="1" applyBorder="1" applyAlignment="1">
      <alignment horizontal="left" vertical="center" wrapText="1"/>
      <protection/>
    </xf>
    <xf numFmtId="0" fontId="6" fillId="0" borderId="67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68" xfId="54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10" fillId="0" borderId="66" xfId="54" applyFont="1" applyBorder="1" applyAlignment="1">
      <alignment horizontal="center" vertical="center" wrapText="1"/>
      <protection/>
    </xf>
    <xf numFmtId="0" fontId="10" fillId="0" borderId="46" xfId="54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47625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361950</xdr:colOff>
      <xdr:row>2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0</xdr:row>
      <xdr:rowOff>85725</xdr:rowOff>
    </xdr:from>
    <xdr:to>
      <xdr:col>10</xdr:col>
      <xdr:colOff>266700</xdr:colOff>
      <xdr:row>3</xdr:row>
      <xdr:rowOff>28575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857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47625</xdr:rowOff>
    </xdr:from>
    <xdr:to>
      <xdr:col>1</xdr:col>
      <xdr:colOff>228600</xdr:colOff>
      <xdr:row>4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</xdr:row>
      <xdr:rowOff>85725</xdr:rowOff>
    </xdr:from>
    <xdr:to>
      <xdr:col>10</xdr:col>
      <xdr:colOff>266700</xdr:colOff>
      <xdr:row>4</xdr:row>
      <xdr:rowOff>76200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1910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2;&#1084;&#1073;&#1086;\Documents\&#1089;&#1087;&#1086;&#1088;&#1090;\&#1057;&#1086;&#1088;&#1077;&#1074;&#1085;&#1086;&#1074;&#1072;&#1085;&#1080;&#1103;\2015\&#1057;&#1087;&#1072;&#1088;&#1090;&#1072;&#1082;&#1080;&#1072;&#1076;&#1072;%2015&#1075;\&#1089;&#1087;.15&#1075;\VII%20&#1051;&#1077;&#1090;&#1085;&#1103;&#1103;%20&#1089;&#1087;&#1072;&#1088;&#1090;&#1072;&#1082;&#1080;&#1072;&#1076;&#1072;&#1057;&#1060;&#1054;%202015&#1075;.%20&#1058;&#1086;&#1084;&#1089;&#108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uter\Desktop\&#1091;&#1092;&#1086;-2018\&#1102;&#1085;&#1086;&#1096;&#1080;\&#1056;&#1077;&#1075;&#1080;&#1089;&#1090;&#1088;&#1072;&#1094;&#1080;&#110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3)"/>
      <sheetName val="регистрация (2)"/>
      <sheetName val="реквизиты"/>
      <sheetName val="регистрац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3">
        <row r="2">
          <cell r="A2" t="str">
            <v>Первенство Уральского федерального округа по самбо среди юношей и девушек (13-14 лет) 2005-2006 гг.р.</v>
          </cell>
        </row>
        <row r="3">
          <cell r="A3" t="str">
            <v>3-6 мая 2019г.                                            ХМАО-Югра, г.Радужный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13">
          <cell r="D13" t="str">
            <v>А.Н. Распопов</v>
          </cell>
        </row>
        <row r="15">
          <cell r="D15" t="str">
            <v>И.К.Кондрашин</v>
          </cell>
        </row>
        <row r="17">
          <cell r="D17" t="str">
            <v>ХМАО-Югра,г. Радужный 3 мкр., д.23</v>
          </cell>
        </row>
        <row r="19">
          <cell r="D19" t="str">
            <v>ск Юность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7">
      <selection activeCell="H23" sqref="H23"/>
    </sheetView>
  </sheetViews>
  <sheetFormatPr defaultColWidth="9.140625" defaultRowHeight="12.75"/>
  <cols>
    <col min="1" max="1" width="7.7109375" style="38" customWidth="1"/>
    <col min="2" max="2" width="37.57421875" style="38" customWidth="1"/>
    <col min="3" max="3" width="9.140625" style="38" customWidth="1"/>
    <col min="4" max="4" width="21.28125" style="38" customWidth="1"/>
    <col min="5" max="5" width="27.7109375" style="38" customWidth="1"/>
    <col min="6" max="16384" width="9.140625" style="38" customWidth="1"/>
  </cols>
  <sheetData>
    <row r="1" spans="1:22" ht="17.25" customHeight="1">
      <c r="A1" s="103" t="s">
        <v>56</v>
      </c>
      <c r="B1" s="103"/>
      <c r="C1" s="103"/>
      <c r="D1" s="103"/>
      <c r="E1" s="103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ht="6.75" customHeight="1" thickBot="1"/>
    <row r="3" spans="2:13" ht="71.25" customHeight="1" thickBot="1">
      <c r="B3" s="39" t="s">
        <v>34</v>
      </c>
      <c r="C3" s="104" t="str">
        <f>'[2]реквизиты'!$A$2</f>
        <v>Первенство Уральского федерального округа по самбо среди юношей и девушек (13-14 лет) 2005-2006 гг.р.</v>
      </c>
      <c r="D3" s="105"/>
      <c r="E3" s="106"/>
      <c r="K3" s="38">
        <v>3</v>
      </c>
      <c r="L3" s="38">
        <f>SUM(L6:L19)</f>
        <v>210</v>
      </c>
      <c r="M3" s="38">
        <f>SUM(M6:M19)</f>
        <v>0</v>
      </c>
    </row>
    <row r="4" spans="1:5" ht="6" customHeight="1" thickBot="1">
      <c r="A4" s="40"/>
      <c r="B4" s="41"/>
      <c r="C4" s="41"/>
      <c r="D4" s="41"/>
      <c r="E4" s="41"/>
    </row>
    <row r="5" spans="1:7" ht="61.5" customHeight="1" thickBot="1">
      <c r="A5" s="42">
        <v>1</v>
      </c>
      <c r="B5" s="43" t="s">
        <v>35</v>
      </c>
      <c r="C5" s="107" t="str">
        <f>C3</f>
        <v>Первенство Уральского федерального округа по самбо среди юношей и девушек (13-14 лет) 2005-2006 гг.р.</v>
      </c>
      <c r="D5" s="108"/>
      <c r="E5" s="109"/>
      <c r="F5" s="44"/>
      <c r="G5" s="44"/>
    </row>
    <row r="6" spans="1:11" ht="26.25" customHeight="1" thickBot="1">
      <c r="A6" s="42">
        <v>2</v>
      </c>
      <c r="B6" s="43" t="s">
        <v>36</v>
      </c>
      <c r="C6" s="110" t="str">
        <f>'[2]реквизиты'!$A$3</f>
        <v>3-6 мая 2019г.                                            ХМАО-Югра, г.Радужный</v>
      </c>
      <c r="D6" s="111"/>
      <c r="E6" s="112"/>
      <c r="F6" s="45"/>
      <c r="G6" s="45"/>
      <c r="K6" s="38">
        <v>19</v>
      </c>
    </row>
    <row r="7" spans="1:11" ht="19.5" customHeight="1" thickBot="1">
      <c r="A7" s="96">
        <v>3</v>
      </c>
      <c r="B7" s="46" t="s">
        <v>37</v>
      </c>
      <c r="C7" s="114" t="s">
        <v>82</v>
      </c>
      <c r="D7" s="115"/>
      <c r="E7" s="116"/>
      <c r="F7" s="45"/>
      <c r="G7" s="45"/>
      <c r="K7" s="38">
        <v>24</v>
      </c>
    </row>
    <row r="8" spans="1:11" ht="19.5" customHeight="1">
      <c r="A8" s="97"/>
      <c r="B8" s="117"/>
      <c r="C8" s="120">
        <v>3</v>
      </c>
      <c r="D8" s="121"/>
      <c r="E8" s="47">
        <v>156</v>
      </c>
      <c r="F8" s="45"/>
      <c r="G8" s="45"/>
      <c r="K8" s="38">
        <v>25</v>
      </c>
    </row>
    <row r="9" spans="1:11" ht="19.5" customHeight="1">
      <c r="A9" s="97"/>
      <c r="B9" s="118"/>
      <c r="C9" s="92">
        <v>2</v>
      </c>
      <c r="D9" s="93"/>
      <c r="E9" s="48">
        <v>60</v>
      </c>
      <c r="F9" s="45"/>
      <c r="G9" s="45"/>
      <c r="K9" s="38">
        <v>23</v>
      </c>
    </row>
    <row r="10" spans="1:11" ht="19.5" customHeight="1" thickBot="1">
      <c r="A10" s="97"/>
      <c r="B10" s="118"/>
      <c r="C10" s="92">
        <v>1</v>
      </c>
      <c r="D10" s="93"/>
      <c r="E10" s="48">
        <v>44</v>
      </c>
      <c r="F10" s="45"/>
      <c r="G10" s="45"/>
      <c r="K10" s="38">
        <v>20</v>
      </c>
    </row>
    <row r="11" spans="1:11" ht="19.5" customHeight="1" hidden="1" thickBot="1">
      <c r="A11" s="113"/>
      <c r="B11" s="119"/>
      <c r="C11" s="94" t="s">
        <v>61</v>
      </c>
      <c r="D11" s="95"/>
      <c r="E11" s="49">
        <v>151</v>
      </c>
      <c r="F11" s="45"/>
      <c r="G11" s="45"/>
      <c r="K11" s="38">
        <v>20</v>
      </c>
    </row>
    <row r="12" spans="1:11" ht="19.5" customHeight="1" thickBot="1">
      <c r="A12" s="96">
        <v>4</v>
      </c>
      <c r="B12" s="98" t="s">
        <v>72</v>
      </c>
      <c r="C12" s="100" t="s">
        <v>68</v>
      </c>
      <c r="D12" s="101"/>
      <c r="E12" s="102"/>
      <c r="K12" s="38">
        <v>14</v>
      </c>
    </row>
    <row r="13" spans="1:14" ht="19.5" customHeight="1">
      <c r="A13" s="97"/>
      <c r="B13" s="99"/>
      <c r="C13" s="64" t="s">
        <v>77</v>
      </c>
      <c r="D13" s="65"/>
      <c r="E13" s="66"/>
      <c r="K13" s="50">
        <v>13</v>
      </c>
      <c r="L13" s="50"/>
      <c r="M13" s="50"/>
      <c r="N13" s="50"/>
    </row>
    <row r="14" spans="1:13" ht="19.5" customHeight="1">
      <c r="A14" s="97"/>
      <c r="B14" s="99"/>
      <c r="C14" s="67" t="s">
        <v>78</v>
      </c>
      <c r="D14" s="68"/>
      <c r="E14" s="69"/>
      <c r="K14" s="52">
        <v>12</v>
      </c>
      <c r="M14" s="52"/>
    </row>
    <row r="15" spans="1:13" ht="19.5" customHeight="1">
      <c r="A15" s="97"/>
      <c r="B15" s="99"/>
      <c r="C15" s="67" t="s">
        <v>79</v>
      </c>
      <c r="D15" s="68"/>
      <c r="E15" s="69"/>
      <c r="F15" s="53"/>
      <c r="G15" s="53"/>
      <c r="K15" s="52">
        <v>12</v>
      </c>
      <c r="M15" s="52"/>
    </row>
    <row r="16" spans="1:13" ht="19.5" customHeight="1">
      <c r="A16" s="97"/>
      <c r="B16" s="99"/>
      <c r="C16" s="67" t="s">
        <v>80</v>
      </c>
      <c r="D16" s="68"/>
      <c r="E16" s="69"/>
      <c r="K16" s="52">
        <v>15</v>
      </c>
      <c r="M16" s="52"/>
    </row>
    <row r="17" spans="1:13" ht="19.5" customHeight="1" thickBot="1">
      <c r="A17" s="97"/>
      <c r="B17" s="99"/>
      <c r="C17" s="70" t="s">
        <v>81</v>
      </c>
      <c r="D17" s="71"/>
      <c r="E17" s="72"/>
      <c r="K17" s="52">
        <v>13</v>
      </c>
      <c r="M17" s="52"/>
    </row>
    <row r="18" spans="1:13" ht="19.5" customHeight="1" hidden="1" thickBot="1">
      <c r="A18" s="97"/>
      <c r="B18" s="99"/>
      <c r="C18" s="70" t="s">
        <v>63</v>
      </c>
      <c r="D18" s="71"/>
      <c r="E18" s="72"/>
      <c r="K18" s="52"/>
      <c r="M18" s="52"/>
    </row>
    <row r="19" spans="1:13" ht="19.5" customHeight="1" hidden="1" thickBot="1">
      <c r="A19" s="97"/>
      <c r="B19" s="99"/>
      <c r="C19" s="86" t="s">
        <v>62</v>
      </c>
      <c r="D19" s="87"/>
      <c r="E19" s="51"/>
      <c r="L19" s="38">
        <f>SUM(K6:K17)</f>
        <v>210</v>
      </c>
      <c r="M19" s="52"/>
    </row>
    <row r="20" spans="1:5" ht="65.25" customHeight="1" thickBot="1">
      <c r="A20" s="42">
        <v>5</v>
      </c>
      <c r="B20" s="43" t="s">
        <v>38</v>
      </c>
      <c r="C20" s="88" t="s">
        <v>69</v>
      </c>
      <c r="D20" s="89"/>
      <c r="E20" s="90"/>
    </row>
    <row r="21" spans="1:5" ht="47.25" customHeight="1" thickBot="1">
      <c r="A21" s="42">
        <v>6</v>
      </c>
      <c r="B21" s="43" t="s">
        <v>39</v>
      </c>
      <c r="C21" s="91" t="s">
        <v>48</v>
      </c>
      <c r="D21" s="89"/>
      <c r="E21" s="90"/>
    </row>
    <row r="22" spans="1:5" ht="33" customHeight="1" thickBot="1">
      <c r="A22" s="54">
        <v>7</v>
      </c>
      <c r="B22" s="55" t="s">
        <v>40</v>
      </c>
      <c r="C22" s="73" t="s">
        <v>70</v>
      </c>
      <c r="D22" s="74"/>
      <c r="E22" s="75"/>
    </row>
    <row r="23" spans="1:5" ht="32.25" customHeight="1" thickBot="1">
      <c r="A23" s="42">
        <v>8</v>
      </c>
      <c r="B23" s="43" t="s">
        <v>41</v>
      </c>
      <c r="C23" s="91" t="s">
        <v>87</v>
      </c>
      <c r="D23" s="89"/>
      <c r="E23" s="90"/>
    </row>
    <row r="24" spans="1:5" ht="32.25" customHeight="1" thickBot="1">
      <c r="A24" s="42">
        <v>9</v>
      </c>
      <c r="B24" s="43" t="s">
        <v>42</v>
      </c>
      <c r="C24" s="88" t="s">
        <v>71</v>
      </c>
      <c r="D24" s="89"/>
      <c r="E24" s="90"/>
    </row>
    <row r="25" spans="1:5" ht="30" customHeight="1" thickBot="1">
      <c r="A25" s="54">
        <v>10</v>
      </c>
      <c r="B25" s="55" t="s">
        <v>43</v>
      </c>
      <c r="C25" s="73" t="s">
        <v>47</v>
      </c>
      <c r="D25" s="74"/>
      <c r="E25" s="75"/>
    </row>
    <row r="26" spans="1:5" ht="26.25" customHeight="1">
      <c r="A26" s="76">
        <v>11</v>
      </c>
      <c r="B26" s="46" t="s">
        <v>44</v>
      </c>
      <c r="C26" s="79" t="s">
        <v>46</v>
      </c>
      <c r="D26" s="79"/>
      <c r="E26" s="80"/>
    </row>
    <row r="27" spans="1:5" ht="19.5" customHeight="1">
      <c r="A27" s="77"/>
      <c r="B27" s="55" t="s">
        <v>45</v>
      </c>
      <c r="C27" s="81">
        <v>42</v>
      </c>
      <c r="D27" s="82"/>
      <c r="E27" s="83"/>
    </row>
    <row r="28" spans="1:5" ht="17.25" customHeight="1">
      <c r="A28" s="77"/>
      <c r="B28" s="193" t="s">
        <v>86</v>
      </c>
      <c r="C28" s="81">
        <v>10</v>
      </c>
      <c r="D28" s="82"/>
      <c r="E28" s="83"/>
    </row>
    <row r="29" spans="1:5" ht="18" customHeight="1">
      <c r="A29" s="77"/>
      <c r="B29" s="193" t="s">
        <v>85</v>
      </c>
      <c r="C29" s="197">
        <v>26</v>
      </c>
      <c r="D29" s="82"/>
      <c r="E29" s="83"/>
    </row>
    <row r="30" spans="1:5" ht="18" customHeight="1">
      <c r="A30" s="77"/>
      <c r="B30" s="198" t="s">
        <v>83</v>
      </c>
      <c r="C30" s="194">
        <v>5</v>
      </c>
      <c r="D30" s="195"/>
      <c r="E30" s="196"/>
    </row>
    <row r="31" spans="1:5" ht="13.5" customHeight="1" thickBot="1">
      <c r="A31" s="78"/>
      <c r="B31" s="199" t="s">
        <v>84</v>
      </c>
      <c r="C31" s="84">
        <v>1</v>
      </c>
      <c r="D31" s="84"/>
      <c r="E31" s="85"/>
    </row>
    <row r="32" spans="1:5" ht="29.25" customHeight="1">
      <c r="A32" s="63" t="str">
        <f>'[2]реквизиты'!$A$6</f>
        <v>Гл. судья, судья ВК</v>
      </c>
      <c r="B32" s="56"/>
      <c r="C32" s="57"/>
      <c r="D32" s="57"/>
      <c r="E32" s="33" t="str">
        <f>'[2]реквизиты'!$G$6</f>
        <v>М.Г.Стенников</v>
      </c>
    </row>
    <row r="33" spans="1:6" ht="23.25" customHeight="1">
      <c r="A33" s="31"/>
      <c r="B33" s="56"/>
      <c r="C33" s="62"/>
      <c r="D33" s="62"/>
      <c r="E33" s="29" t="str">
        <f>'[2]реквизиты'!$G$7</f>
        <v>/г.Курган/</v>
      </c>
      <c r="F33" s="23"/>
    </row>
    <row r="34" spans="1:5" ht="13.5" customHeight="1">
      <c r="A34" s="58"/>
      <c r="B34" s="59"/>
      <c r="C34" s="60"/>
      <c r="D34" s="60"/>
      <c r="E34" s="2"/>
    </row>
    <row r="35" spans="1:5" ht="13.5" customHeight="1">
      <c r="A35" s="58"/>
      <c r="B35" s="59"/>
      <c r="C35" s="60"/>
      <c r="D35" s="60"/>
      <c r="E35" s="60"/>
    </row>
    <row r="36" spans="1:5" ht="13.5" customHeight="1">
      <c r="A36" s="58"/>
      <c r="B36" s="59"/>
      <c r="C36" s="60"/>
      <c r="D36" s="60"/>
      <c r="E36" s="60"/>
    </row>
    <row r="37" spans="1:5" ht="13.5" customHeight="1">
      <c r="A37" s="58"/>
      <c r="B37" s="59"/>
      <c r="C37" s="60"/>
      <c r="D37" s="60"/>
      <c r="E37" s="60"/>
    </row>
    <row r="38" spans="1:5" ht="13.5" customHeight="1">
      <c r="A38" s="58"/>
      <c r="B38" s="59"/>
      <c r="C38" s="60"/>
      <c r="D38" s="60"/>
      <c r="E38" s="60"/>
    </row>
    <row r="39" spans="1:5" ht="13.5" customHeight="1">
      <c r="A39" s="58"/>
      <c r="B39" s="59"/>
      <c r="C39" s="60"/>
      <c r="D39" s="60"/>
      <c r="E39" s="60"/>
    </row>
    <row r="40" spans="1:5" ht="13.5" customHeight="1">
      <c r="A40" s="58"/>
      <c r="B40" s="59"/>
      <c r="C40" s="60"/>
      <c r="D40" s="60"/>
      <c r="E40" s="60"/>
    </row>
    <row r="41" spans="1:5" ht="13.5" customHeight="1">
      <c r="A41" s="58"/>
      <c r="B41" s="59"/>
      <c r="C41" s="60"/>
      <c r="D41" s="60"/>
      <c r="E41" s="60"/>
    </row>
    <row r="42" spans="1:5" ht="13.5" customHeight="1">
      <c r="A42" s="58"/>
      <c r="B42" s="59"/>
      <c r="C42" s="60"/>
      <c r="D42" s="60"/>
      <c r="E42" s="60"/>
    </row>
    <row r="43" spans="1:5" ht="13.5" customHeight="1">
      <c r="A43" s="58"/>
      <c r="B43" s="59"/>
      <c r="C43" s="60"/>
      <c r="D43" s="60"/>
      <c r="E43" s="60"/>
    </row>
    <row r="44" spans="1:5" ht="13.5" customHeight="1">
      <c r="A44" s="58"/>
      <c r="B44" s="59"/>
      <c r="C44" s="60"/>
      <c r="D44" s="60"/>
      <c r="E44" s="60"/>
    </row>
    <row r="45" spans="1:5" ht="13.5" customHeight="1">
      <c r="A45" s="58"/>
      <c r="B45" s="59"/>
      <c r="C45" s="60"/>
      <c r="D45" s="60"/>
      <c r="E45" s="60"/>
    </row>
    <row r="46" spans="1:5" ht="13.5" customHeight="1">
      <c r="A46" s="58"/>
      <c r="B46" s="59"/>
      <c r="C46" s="60"/>
      <c r="D46" s="60"/>
      <c r="E46" s="60"/>
    </row>
    <row r="47" spans="1:5" ht="13.5" customHeight="1">
      <c r="A47" s="58"/>
      <c r="B47" s="60"/>
      <c r="C47" s="60"/>
      <c r="D47" s="60"/>
      <c r="E47" s="60"/>
    </row>
    <row r="48" spans="1:5" ht="13.5" customHeight="1">
      <c r="A48" s="58"/>
      <c r="B48" s="60"/>
      <c r="C48" s="60"/>
      <c r="D48" s="60"/>
      <c r="E48" s="60"/>
    </row>
    <row r="49" spans="1:5" ht="13.5" customHeight="1">
      <c r="A49" s="58"/>
      <c r="B49" s="60"/>
      <c r="C49" s="60"/>
      <c r="D49" s="60"/>
      <c r="E49" s="60"/>
    </row>
    <row r="50" spans="1:5" ht="13.5" customHeight="1">
      <c r="A50" s="58"/>
      <c r="B50" s="58"/>
      <c r="C50" s="60"/>
      <c r="D50" s="60"/>
      <c r="E50" s="60"/>
    </row>
    <row r="51" spans="1:5" ht="13.5" customHeight="1">
      <c r="A51" s="58"/>
      <c r="B51" s="58"/>
      <c r="C51" s="60"/>
      <c r="D51" s="60"/>
      <c r="E51" s="60"/>
    </row>
    <row r="52" spans="1:5" ht="13.5" customHeight="1">
      <c r="A52" s="58"/>
      <c r="B52" s="58"/>
      <c r="C52" s="60"/>
      <c r="D52" s="60"/>
      <c r="E52" s="60"/>
    </row>
    <row r="53" spans="1:5" ht="13.5" customHeight="1">
      <c r="A53" s="58"/>
      <c r="B53" s="58"/>
      <c r="C53" s="60"/>
      <c r="D53" s="60"/>
      <c r="E53" s="60"/>
    </row>
    <row r="54" spans="1:5" ht="13.5" customHeight="1">
      <c r="A54" s="58"/>
      <c r="B54" s="58"/>
      <c r="C54" s="60"/>
      <c r="D54" s="60"/>
      <c r="E54" s="60"/>
    </row>
    <row r="55" spans="1:5" ht="13.5" customHeight="1">
      <c r="A55" s="58"/>
      <c r="B55" s="58"/>
      <c r="C55" s="60"/>
      <c r="D55" s="60"/>
      <c r="E55" s="60"/>
    </row>
    <row r="56" spans="3:5" ht="13.5" customHeight="1">
      <c r="C56" s="61"/>
      <c r="D56" s="61"/>
      <c r="E56" s="61"/>
    </row>
    <row r="57" spans="3:5" ht="13.5" customHeight="1">
      <c r="C57" s="61"/>
      <c r="D57" s="61"/>
      <c r="E57" s="61"/>
    </row>
    <row r="58" spans="3:5" ht="13.5" customHeight="1">
      <c r="C58" s="61"/>
      <c r="D58" s="61"/>
      <c r="E58" s="61"/>
    </row>
    <row r="59" spans="3:5" ht="13.5" customHeight="1">
      <c r="C59" s="61"/>
      <c r="D59" s="61"/>
      <c r="E59" s="61"/>
    </row>
    <row r="60" spans="3:5" ht="13.5" customHeight="1">
      <c r="C60" s="61"/>
      <c r="D60" s="61"/>
      <c r="E60" s="61"/>
    </row>
    <row r="61" spans="3:5" ht="13.5" customHeight="1">
      <c r="C61" s="61"/>
      <c r="D61" s="61"/>
      <c r="E61" s="61"/>
    </row>
    <row r="62" spans="3:5" ht="13.5" customHeight="1">
      <c r="C62" s="61"/>
      <c r="D62" s="61"/>
      <c r="E62" s="61"/>
    </row>
    <row r="63" spans="3:5" ht="13.5" customHeight="1">
      <c r="C63" s="61"/>
      <c r="D63" s="61"/>
      <c r="E63" s="61"/>
    </row>
    <row r="64" spans="3:5" ht="13.5" customHeight="1">
      <c r="C64" s="61"/>
      <c r="D64" s="61"/>
      <c r="E64" s="61"/>
    </row>
    <row r="65" spans="3:5" ht="13.5" customHeight="1">
      <c r="C65" s="61"/>
      <c r="D65" s="61"/>
      <c r="E65" s="61"/>
    </row>
    <row r="66" spans="3:5" ht="13.5" customHeight="1">
      <c r="C66" s="61"/>
      <c r="D66" s="61"/>
      <c r="E66" s="61"/>
    </row>
    <row r="67" spans="3:5" ht="13.5" customHeight="1">
      <c r="C67" s="61"/>
      <c r="D67" s="61"/>
      <c r="E67" s="61"/>
    </row>
    <row r="68" spans="3:5" ht="13.5" customHeight="1">
      <c r="C68" s="61"/>
      <c r="D68" s="61"/>
      <c r="E68" s="61"/>
    </row>
    <row r="69" spans="3:5" ht="13.5" customHeight="1">
      <c r="C69" s="61"/>
      <c r="D69" s="61"/>
      <c r="E69" s="61"/>
    </row>
    <row r="70" spans="3:5" ht="13.5" customHeight="1">
      <c r="C70" s="61"/>
      <c r="D70" s="61"/>
      <c r="E70" s="6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34">
    <mergeCell ref="C7:E7"/>
    <mergeCell ref="B8:B11"/>
    <mergeCell ref="C8:D8"/>
    <mergeCell ref="C9:D9"/>
    <mergeCell ref="C30:E30"/>
    <mergeCell ref="C10:D10"/>
    <mergeCell ref="C11:D11"/>
    <mergeCell ref="A12:A19"/>
    <mergeCell ref="B12:B19"/>
    <mergeCell ref="C12:E12"/>
    <mergeCell ref="A1:E1"/>
    <mergeCell ref="C3:E3"/>
    <mergeCell ref="C5:E5"/>
    <mergeCell ref="C6:E6"/>
    <mergeCell ref="A7:A11"/>
    <mergeCell ref="C19:D19"/>
    <mergeCell ref="C20:E20"/>
    <mergeCell ref="C21:E21"/>
    <mergeCell ref="C22:E22"/>
    <mergeCell ref="C23:E23"/>
    <mergeCell ref="C24:E24"/>
    <mergeCell ref="C25:E25"/>
    <mergeCell ref="A26:A31"/>
    <mergeCell ref="C26:E26"/>
    <mergeCell ref="C27:E27"/>
    <mergeCell ref="C28:E28"/>
    <mergeCell ref="C29:E29"/>
    <mergeCell ref="C31:E31"/>
    <mergeCell ref="C13:E13"/>
    <mergeCell ref="C14:E14"/>
    <mergeCell ref="C15:E15"/>
    <mergeCell ref="C16:E16"/>
    <mergeCell ref="C17:E17"/>
    <mergeCell ref="C18:E1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11" ht="15.75">
      <c r="A3" s="125" t="s">
        <v>49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5" ht="15.75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O4" s="3"/>
    </row>
    <row r="5" ht="13.5" thickBot="1"/>
    <row r="6" spans="1:18" ht="24" customHeight="1" thickBot="1">
      <c r="A6" s="6">
        <v>1</v>
      </c>
      <c r="B6" s="174" t="s">
        <v>1</v>
      </c>
      <c r="C6" s="158"/>
      <c r="D6" s="158"/>
      <c r="E6" s="158"/>
      <c r="F6" s="159"/>
      <c r="G6" s="178" t="s">
        <v>16</v>
      </c>
      <c r="H6" s="140"/>
      <c r="I6" s="140"/>
      <c r="J6" s="140"/>
      <c r="K6" s="141"/>
      <c r="R6" s="5"/>
    </row>
    <row r="7" spans="1:14" ht="20.25" customHeight="1" thickBot="1">
      <c r="A7" s="137">
        <v>2</v>
      </c>
      <c r="B7" s="128" t="s">
        <v>2</v>
      </c>
      <c r="C7" s="129"/>
      <c r="D7" s="129"/>
      <c r="E7" s="129"/>
      <c r="F7" s="129"/>
      <c r="G7" s="129"/>
      <c r="H7" s="129"/>
      <c r="I7" s="129"/>
      <c r="J7" s="129"/>
      <c r="K7" s="130"/>
      <c r="N7" s="12"/>
    </row>
    <row r="8" spans="1:11" ht="32.25" customHeight="1" thickBot="1">
      <c r="A8" s="138"/>
      <c r="B8" s="175" t="str">
        <f>'[2]реквизиты'!$A$2</f>
        <v>Первенство Уральского федерального округа по самбо среди юношей и девушек (13-14 лет) 2005-2006 гг.р.</v>
      </c>
      <c r="C8" s="176"/>
      <c r="D8" s="176"/>
      <c r="E8" s="176"/>
      <c r="F8" s="176"/>
      <c r="G8" s="176"/>
      <c r="H8" s="176"/>
      <c r="I8" s="176"/>
      <c r="J8" s="176"/>
      <c r="K8" s="177"/>
    </row>
    <row r="9" spans="1:11" ht="24" customHeight="1" thickBot="1">
      <c r="A9" s="6">
        <v>3</v>
      </c>
      <c r="B9" s="174" t="s">
        <v>14</v>
      </c>
      <c r="C9" s="158"/>
      <c r="D9" s="158"/>
      <c r="E9" s="158"/>
      <c r="F9" s="159"/>
      <c r="G9" s="179" t="str">
        <f>'[2]реквизиты'!$A$3</f>
        <v>3-6 мая 2019г.                                            ХМАО-Югра, г.Радужный</v>
      </c>
      <c r="H9" s="180"/>
      <c r="I9" s="180"/>
      <c r="J9" s="180"/>
      <c r="K9" s="181"/>
    </row>
    <row r="10" spans="1:11" ht="27" customHeight="1" thickBot="1">
      <c r="A10" s="7">
        <v>4</v>
      </c>
      <c r="B10" s="174" t="s">
        <v>3</v>
      </c>
      <c r="C10" s="158"/>
      <c r="D10" s="158"/>
      <c r="E10" s="158"/>
      <c r="F10" s="159"/>
      <c r="G10" s="179" t="str">
        <f>Акт!A26</f>
        <v>ск Юность</v>
      </c>
      <c r="H10" s="180"/>
      <c r="I10" s="180"/>
      <c r="J10" s="180"/>
      <c r="K10" s="181"/>
    </row>
    <row r="11" spans="1:11" ht="30.75" customHeight="1" thickBot="1">
      <c r="A11" s="6">
        <v>5</v>
      </c>
      <c r="B11" s="174" t="s">
        <v>4</v>
      </c>
      <c r="C11" s="158"/>
      <c r="D11" s="158"/>
      <c r="E11" s="158"/>
      <c r="F11" s="159"/>
      <c r="G11" s="139" t="s">
        <v>74</v>
      </c>
      <c r="H11" s="140"/>
      <c r="I11" s="140"/>
      <c r="J11" s="140"/>
      <c r="K11" s="141"/>
    </row>
    <row r="12" spans="1:11" ht="24" customHeight="1">
      <c r="A12" s="126">
        <v>6</v>
      </c>
      <c r="B12" s="134" t="s">
        <v>5</v>
      </c>
      <c r="C12" s="135"/>
      <c r="D12" s="135"/>
      <c r="E12" s="135"/>
      <c r="F12" s="135"/>
      <c r="G12" s="135"/>
      <c r="H12" s="135"/>
      <c r="I12" s="135"/>
      <c r="J12" s="135"/>
      <c r="K12" s="136"/>
    </row>
    <row r="13" spans="1:11" ht="24" customHeight="1" thickBot="1">
      <c r="A13" s="127"/>
      <c r="B13" s="171" t="s">
        <v>58</v>
      </c>
      <c r="C13" s="172"/>
      <c r="D13" s="172"/>
      <c r="E13" s="172"/>
      <c r="F13" s="172"/>
      <c r="G13" s="172"/>
      <c r="H13" s="172"/>
      <c r="I13" s="172"/>
      <c r="J13" s="172"/>
      <c r="K13" s="173"/>
    </row>
    <row r="14" spans="1:11" ht="24" customHeight="1" thickBot="1">
      <c r="A14" s="10">
        <v>7</v>
      </c>
      <c r="B14" s="157" t="s">
        <v>0</v>
      </c>
      <c r="C14" s="158"/>
      <c r="D14" s="158"/>
      <c r="E14" s="158"/>
      <c r="F14" s="159"/>
      <c r="G14" s="160">
        <v>260</v>
      </c>
      <c r="H14" s="161"/>
      <c r="I14" s="161"/>
      <c r="J14" s="161"/>
      <c r="K14" s="162"/>
    </row>
    <row r="15" spans="1:11" ht="24" customHeight="1" thickBot="1">
      <c r="A15" s="126">
        <v>8</v>
      </c>
      <c r="B15" s="134" t="s">
        <v>6</v>
      </c>
      <c r="C15" s="135"/>
      <c r="D15" s="135"/>
      <c r="E15" s="135"/>
      <c r="F15" s="135"/>
      <c r="G15" s="135"/>
      <c r="H15" s="135"/>
      <c r="I15" s="135"/>
      <c r="J15" s="135"/>
      <c r="K15" s="136"/>
    </row>
    <row r="16" spans="1:11" ht="29.25" customHeight="1" thickBot="1">
      <c r="A16" s="127"/>
      <c r="B16" s="163" t="s">
        <v>59</v>
      </c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1" ht="24" customHeight="1">
      <c r="A17" s="126">
        <v>9</v>
      </c>
      <c r="B17" s="134" t="s">
        <v>7</v>
      </c>
      <c r="C17" s="135"/>
      <c r="D17" s="135"/>
      <c r="E17" s="135"/>
      <c r="F17" s="135"/>
      <c r="G17" s="135"/>
      <c r="H17" s="135"/>
      <c r="I17" s="135"/>
      <c r="J17" s="135"/>
      <c r="K17" s="136"/>
    </row>
    <row r="18" spans="1:11" ht="30.75" customHeight="1" thickBot="1">
      <c r="A18" s="127"/>
      <c r="B18" s="168" t="s">
        <v>67</v>
      </c>
      <c r="C18" s="169"/>
      <c r="D18" s="169"/>
      <c r="E18" s="169"/>
      <c r="F18" s="169"/>
      <c r="G18" s="169"/>
      <c r="H18" s="169"/>
      <c r="I18" s="169"/>
      <c r="J18" s="169"/>
      <c r="K18" s="170"/>
    </row>
    <row r="19" spans="1:11" ht="33.75" customHeight="1">
      <c r="A19" s="131">
        <v>10</v>
      </c>
      <c r="B19" s="166" t="s">
        <v>8</v>
      </c>
      <c r="C19" s="166"/>
      <c r="D19" s="166"/>
      <c r="E19" s="166"/>
      <c r="F19" s="166"/>
      <c r="G19" s="166"/>
      <c r="H19" s="166"/>
      <c r="I19" s="166"/>
      <c r="J19" s="166"/>
      <c r="K19" s="167"/>
    </row>
    <row r="20" spans="1:11" ht="24" customHeight="1" thickBot="1">
      <c r="A20" s="131"/>
      <c r="B20" s="155"/>
      <c r="C20" s="155"/>
      <c r="D20" s="155"/>
      <c r="E20" s="155"/>
      <c r="F20" s="155"/>
      <c r="G20" s="155"/>
      <c r="H20" s="155"/>
      <c r="I20" s="155"/>
      <c r="J20" s="155"/>
      <c r="K20" s="156"/>
    </row>
    <row r="21" spans="1:11" ht="24" customHeight="1">
      <c r="A21" s="126">
        <v>11</v>
      </c>
      <c r="B21" s="134" t="s">
        <v>9</v>
      </c>
      <c r="C21" s="135"/>
      <c r="D21" s="135"/>
      <c r="E21" s="135"/>
      <c r="F21" s="135"/>
      <c r="G21" s="135"/>
      <c r="H21" s="135"/>
      <c r="I21" s="135"/>
      <c r="J21" s="135"/>
      <c r="K21" s="136"/>
    </row>
    <row r="22" spans="1:11" ht="31.5" customHeight="1" thickBot="1">
      <c r="A22" s="127"/>
      <c r="B22" s="144" t="s">
        <v>76</v>
      </c>
      <c r="C22" s="145"/>
      <c r="D22" s="145"/>
      <c r="E22" s="145"/>
      <c r="F22" s="145"/>
      <c r="G22" s="145"/>
      <c r="H22" s="145"/>
      <c r="I22" s="145"/>
      <c r="J22" s="145"/>
      <c r="K22" s="146"/>
    </row>
    <row r="23" spans="1:11" ht="24" customHeight="1">
      <c r="A23" s="131">
        <v>12</v>
      </c>
      <c r="B23" s="134" t="s">
        <v>10</v>
      </c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ht="31.5" customHeight="1" thickBot="1">
      <c r="A24" s="131"/>
      <c r="B24" s="144" t="s">
        <v>75</v>
      </c>
      <c r="C24" s="145"/>
      <c r="D24" s="145"/>
      <c r="E24" s="145"/>
      <c r="F24" s="145"/>
      <c r="G24" s="145"/>
      <c r="H24" s="145"/>
      <c r="I24" s="145"/>
      <c r="J24" s="145"/>
      <c r="K24" s="146"/>
    </row>
    <row r="25" spans="1:11" ht="24" customHeight="1">
      <c r="A25" s="126">
        <v>13</v>
      </c>
      <c r="B25" s="142" t="s">
        <v>11</v>
      </c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33" customHeight="1" thickBot="1">
      <c r="A26" s="127"/>
      <c r="B26" s="132" t="s">
        <v>66</v>
      </c>
      <c r="C26" s="132"/>
      <c r="D26" s="132"/>
      <c r="E26" s="132"/>
      <c r="F26" s="132"/>
      <c r="G26" s="132"/>
      <c r="H26" s="132"/>
      <c r="I26" s="132"/>
      <c r="J26" s="132"/>
      <c r="K26" s="133"/>
    </row>
    <row r="27" spans="1:11" ht="29.25" customHeight="1">
      <c r="A27" s="131">
        <v>14</v>
      </c>
      <c r="B27" s="149" t="s">
        <v>12</v>
      </c>
      <c r="C27" s="149"/>
      <c r="D27" s="149"/>
      <c r="E27" s="149"/>
      <c r="F27" s="149"/>
      <c r="G27" s="149"/>
      <c r="H27" s="149"/>
      <c r="I27" s="149"/>
      <c r="J27" s="149"/>
      <c r="K27" s="150"/>
    </row>
    <row r="28" spans="1:11" ht="28.5" customHeight="1" thickBot="1">
      <c r="A28" s="131"/>
      <c r="B28" s="152" t="s">
        <v>66</v>
      </c>
      <c r="C28" s="152"/>
      <c r="D28" s="152"/>
      <c r="E28" s="152"/>
      <c r="F28" s="152"/>
      <c r="G28" s="152"/>
      <c r="H28" s="152"/>
      <c r="I28" s="152"/>
      <c r="J28" s="152"/>
      <c r="K28" s="153"/>
    </row>
    <row r="29" spans="1:11" ht="24" customHeight="1">
      <c r="A29" s="122">
        <v>15</v>
      </c>
      <c r="B29" s="151" t="s">
        <v>13</v>
      </c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47.25" customHeight="1" thickBot="1">
      <c r="A30" s="123"/>
      <c r="B30" s="154"/>
      <c r="C30" s="145"/>
      <c r="D30" s="145"/>
      <c r="E30" s="145"/>
      <c r="F30" s="145"/>
      <c r="G30" s="145"/>
      <c r="H30" s="145"/>
      <c r="I30" s="145"/>
      <c r="J30" s="145"/>
      <c r="K30" s="146"/>
    </row>
    <row r="31" spans="1:11" ht="32.25" customHeight="1">
      <c r="A31" s="4"/>
      <c r="B31" s="147" t="s">
        <v>15</v>
      </c>
      <c r="C31" s="147"/>
      <c r="D31" s="147"/>
      <c r="E31" s="9"/>
      <c r="F31" s="9"/>
      <c r="G31" s="9"/>
      <c r="H31" s="9"/>
      <c r="I31" s="148" t="str">
        <f>Акт!H36</f>
        <v>И.К.Кондрашин</v>
      </c>
      <c r="J31" s="148"/>
      <c r="K31" s="148"/>
    </row>
    <row r="32" spans="1:11" ht="18.75" customHeight="1">
      <c r="A32" s="4"/>
      <c r="B32" s="24" t="s">
        <v>73</v>
      </c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zoomScalePageLayoutView="0" workbookViewId="0" topLeftCell="A4">
      <selection activeCell="O11" sqref="O11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1"/>
      <c r="M1" s="11"/>
    </row>
    <row r="2" spans="1:13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>
      <c r="A3" s="191" t="s">
        <v>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1"/>
      <c r="M3" s="11"/>
    </row>
    <row r="4" spans="1:13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</row>
    <row r="5" spans="1:13" ht="15.75">
      <c r="A5" s="188" t="s">
        <v>17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1"/>
      <c r="M5" s="11"/>
    </row>
    <row r="6" spans="1:11" s="22" customFormat="1" ht="15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22" customFormat="1" ht="15.75">
      <c r="A7" s="1"/>
      <c r="B7" s="189" t="str">
        <f>'[2]реквизиты'!$A$3</f>
        <v>3-6 мая 2019г.                                            ХМАО-Югра, г.Радужный</v>
      </c>
      <c r="C7" s="189"/>
      <c r="D7" s="189"/>
      <c r="E7" s="189"/>
      <c r="F7" s="189"/>
      <c r="G7" s="189"/>
      <c r="H7" s="189"/>
      <c r="I7" s="189"/>
      <c r="J7" s="189"/>
      <c r="K7" s="28"/>
    </row>
    <row r="8" spans="1:11" s="12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2" customFormat="1" ht="15">
      <c r="A9" s="1"/>
      <c r="B9" s="1" t="s">
        <v>51</v>
      </c>
      <c r="C9" s="1"/>
      <c r="D9" s="1"/>
      <c r="E9" s="1"/>
      <c r="F9" s="1"/>
      <c r="G9" s="1"/>
      <c r="H9" s="1"/>
      <c r="I9" s="1"/>
      <c r="J9" s="1"/>
      <c r="K9" s="30" t="s">
        <v>60</v>
      </c>
    </row>
    <row r="10" spans="1:11" s="12" customFormat="1" ht="15">
      <c r="A10" s="34" t="str">
        <f>'[2]реквизиты'!$G$6</f>
        <v>М.Г.Стенников</v>
      </c>
      <c r="B10" s="15"/>
      <c r="C10" s="16"/>
      <c r="D10" s="29" t="str">
        <f>'[2]реквизиты'!$G$7</f>
        <v>/г.Курган/</v>
      </c>
      <c r="E10" s="23"/>
      <c r="F10" s="1" t="s">
        <v>54</v>
      </c>
      <c r="G10" s="34" t="str">
        <f>'[2]реквизиты'!$D$15</f>
        <v>И.К.Кондрашин</v>
      </c>
      <c r="H10" s="15"/>
      <c r="I10" s="16"/>
      <c r="J10" s="31">
        <f>HYPERLINK('[1]реквизиты'!$E$19)</f>
      </c>
      <c r="K10" s="1"/>
    </row>
    <row r="11" spans="1:11" s="12" customFormat="1" ht="15">
      <c r="A11" s="1" t="s">
        <v>52</v>
      </c>
      <c r="B11" s="1"/>
      <c r="C11" s="1"/>
      <c r="D11" s="1"/>
      <c r="E11" s="1"/>
      <c r="F11" s="34" t="str">
        <f>'[2]реквизиты'!$D$13</f>
        <v>А.Н. Распопов</v>
      </c>
      <c r="G11" s="1"/>
      <c r="H11" s="32">
        <f>HYPERLINK('[1]реквизиты'!$E$19)</f>
      </c>
      <c r="I11" s="1"/>
      <c r="J11" s="1"/>
      <c r="K11" s="1" t="s">
        <v>19</v>
      </c>
    </row>
    <row r="12" spans="1:11" s="12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2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2" customFormat="1" ht="15">
      <c r="A14" s="1"/>
      <c r="B14" s="182" t="s">
        <v>64</v>
      </c>
      <c r="C14" s="182"/>
      <c r="D14" s="182"/>
      <c r="E14" s="35" t="s">
        <v>65</v>
      </c>
      <c r="F14" s="1" t="s">
        <v>21</v>
      </c>
      <c r="G14" s="1"/>
      <c r="H14" s="1"/>
      <c r="I14" s="1"/>
      <c r="J14" s="1"/>
      <c r="K14" s="1"/>
    </row>
    <row r="15" spans="1:11" s="12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12" customFormat="1" ht="15">
      <c r="A16" s="183" t="str">
        <f>'[2]реквизиты'!$D$17</f>
        <v>ХМАО-Югра,г. Радужный 3 мкр., д.23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</row>
    <row r="17" spans="1:11" s="12" customFormat="1" ht="15">
      <c r="A17" s="1" t="s">
        <v>53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22" customFormat="1" ht="75.75" customHeight="1">
      <c r="A18" s="192" t="str">
        <f>'[2]реквизиты'!$A$2</f>
        <v>Первенство Уральского федерального округа по самбо среди юношей и девушек (13-14 лет) 2005-2006 гг.р.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</row>
    <row r="19" spans="1:11" s="12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12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12" customFormat="1" ht="15">
      <c r="A21" s="1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12" customFormat="1" ht="63" customHeight="1">
      <c r="A22" s="186" t="s">
        <v>25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11" s="12" customFormat="1" ht="36.75" customHeight="1">
      <c r="A23" s="186" t="s">
        <v>26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s="12" customFormat="1" ht="51" customHeight="1">
      <c r="A24" s="186" t="s">
        <v>27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</row>
    <row r="25" spans="1:11" s="12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12" customFormat="1" ht="15.75" customHeight="1">
      <c r="A26" s="190" t="str">
        <f>'[2]реквизиты'!$D$19</f>
        <v>ск Юность</v>
      </c>
      <c r="B26" s="190"/>
      <c r="C26" s="190"/>
      <c r="D26" s="190"/>
      <c r="E26" s="190"/>
      <c r="F26" s="190"/>
      <c r="G26" s="190"/>
      <c r="H26" s="190"/>
      <c r="I26" s="190"/>
      <c r="J26" s="189">
        <f>HYPERLINK('[1]реквизиты'!$E$19)</f>
      </c>
      <c r="K26" s="190"/>
    </row>
    <row r="27" spans="1:11" s="12" customFormat="1" ht="15">
      <c r="A27" s="187" t="s">
        <v>57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</row>
    <row r="28" spans="1:11" s="12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12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1"/>
      <c r="M30" s="11"/>
    </row>
    <row r="31" spans="1:13" ht="15">
      <c r="A31" s="187" t="s">
        <v>29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1"/>
      <c r="M31" s="1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/>
      <c r="M32" s="11"/>
    </row>
    <row r="33" spans="1:13" ht="15.75">
      <c r="A33" s="1"/>
      <c r="B33" s="1" t="s">
        <v>30</v>
      </c>
      <c r="C33" s="1"/>
      <c r="D33" s="1"/>
      <c r="E33" s="1"/>
      <c r="F33" s="1"/>
      <c r="G33" s="1"/>
      <c r="H33" s="36" t="str">
        <f>A10</f>
        <v>М.Г.Стенников</v>
      </c>
      <c r="I33" s="36"/>
      <c r="J33" s="36"/>
      <c r="K33" s="17"/>
      <c r="L33" s="11"/>
      <c r="M33" s="11"/>
    </row>
    <row r="34" spans="1:13" ht="15.75">
      <c r="A34" s="1"/>
      <c r="B34" s="1"/>
      <c r="C34" s="1"/>
      <c r="D34" s="1"/>
      <c r="E34" s="1"/>
      <c r="F34" s="18"/>
      <c r="G34" s="18"/>
      <c r="H34" s="21"/>
      <c r="I34" s="21"/>
      <c r="J34" s="21"/>
      <c r="K34" s="17"/>
      <c r="L34" s="11"/>
      <c r="M34" s="11"/>
    </row>
    <row r="35" spans="1:13" ht="15.75">
      <c r="A35" s="1"/>
      <c r="B35" s="1"/>
      <c r="C35" s="1"/>
      <c r="D35" s="1"/>
      <c r="E35" s="1"/>
      <c r="F35" s="19"/>
      <c r="G35" s="19"/>
      <c r="H35" s="185"/>
      <c r="I35" s="185"/>
      <c r="J35" s="185"/>
      <c r="K35" s="25"/>
      <c r="L35" s="26"/>
      <c r="M35" s="11"/>
    </row>
    <row r="36" spans="1:13" ht="15" customHeight="1">
      <c r="A36" s="1"/>
      <c r="B36" s="1" t="s">
        <v>31</v>
      </c>
      <c r="C36" s="1"/>
      <c r="D36" s="1"/>
      <c r="E36" s="1"/>
      <c r="F36" s="20"/>
      <c r="G36" s="20"/>
      <c r="H36" s="185" t="str">
        <f>G10</f>
        <v>И.К.Кондрашин</v>
      </c>
      <c r="I36" s="185"/>
      <c r="J36" s="185"/>
      <c r="K36" s="27"/>
      <c r="L36" s="27"/>
      <c r="M36" s="11"/>
    </row>
    <row r="37" spans="1:13" ht="15.75">
      <c r="A37" s="1"/>
      <c r="B37" s="1"/>
      <c r="C37" s="1"/>
      <c r="D37" s="1"/>
      <c r="E37" s="1"/>
      <c r="F37" s="1"/>
      <c r="G37" s="1"/>
      <c r="H37" s="21"/>
      <c r="I37" s="21"/>
      <c r="J37" s="21"/>
      <c r="K37" s="17"/>
      <c r="L37" s="11"/>
      <c r="M37" s="11"/>
    </row>
    <row r="38" spans="1:13" ht="15.75">
      <c r="A38" s="1"/>
      <c r="B38" s="1"/>
      <c r="C38" s="1"/>
      <c r="D38" s="1"/>
      <c r="E38" s="1"/>
      <c r="F38" s="1"/>
      <c r="G38" s="1"/>
      <c r="H38" s="21"/>
      <c r="I38" s="21"/>
      <c r="J38" s="21"/>
      <c r="K38" s="17"/>
      <c r="L38" s="11"/>
      <c r="M38" s="11"/>
    </row>
    <row r="39" spans="1:13" ht="15.75">
      <c r="A39" s="1"/>
      <c r="B39" s="1" t="s">
        <v>32</v>
      </c>
      <c r="C39" s="1"/>
      <c r="D39" s="1"/>
      <c r="E39" s="1"/>
      <c r="F39" s="1"/>
      <c r="G39" s="1"/>
      <c r="H39" s="21"/>
      <c r="I39" s="21"/>
      <c r="J39" s="21"/>
      <c r="K39" s="17"/>
      <c r="L39" s="11"/>
      <c r="M39" s="11"/>
    </row>
    <row r="40" spans="1:13" ht="15.75">
      <c r="A40" s="1"/>
      <c r="B40" s="1" t="s">
        <v>33</v>
      </c>
      <c r="C40" s="1"/>
      <c r="D40" s="1"/>
      <c r="E40" s="1"/>
      <c r="F40" s="20"/>
      <c r="G40" s="20"/>
      <c r="H40" s="185" t="str">
        <f>F11</f>
        <v>А.Н. Распопов</v>
      </c>
      <c r="I40" s="185"/>
      <c r="J40" s="185"/>
      <c r="K40" s="17"/>
      <c r="L40" s="11"/>
      <c r="M40" s="1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  <c r="M41" s="1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/>
      <c r="M42" s="1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</sheetData>
  <sheetProtection/>
  <mergeCells count="17">
    <mergeCell ref="A5:K5"/>
    <mergeCell ref="B7:J7"/>
    <mergeCell ref="H40:J40"/>
    <mergeCell ref="A1:K1"/>
    <mergeCell ref="H36:J36"/>
    <mergeCell ref="A26:I26"/>
    <mergeCell ref="J26:K26"/>
    <mergeCell ref="A27:K27"/>
    <mergeCell ref="A3:K3"/>
    <mergeCell ref="A18:K18"/>
    <mergeCell ref="B14:D14"/>
    <mergeCell ref="A16:K16"/>
    <mergeCell ref="H35:J35"/>
    <mergeCell ref="A24:K24"/>
    <mergeCell ref="A31:K31"/>
    <mergeCell ref="A22:K22"/>
    <mergeCell ref="A23:K2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2019-05-05T12:07:11Z</cp:lastPrinted>
  <dcterms:created xsi:type="dcterms:W3CDTF">1996-10-08T23:32:33Z</dcterms:created>
  <dcterms:modified xsi:type="dcterms:W3CDTF">2019-05-05T12:08:25Z</dcterms:modified>
  <cp:category/>
  <cp:version/>
  <cp:contentType/>
  <cp:contentStatus/>
</cp:coreProperties>
</file>