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810" windowWidth="5310" windowHeight="7245" activeTab="0"/>
  </bookViews>
  <sheets>
    <sheet name="личные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<sst xmlns="http://schemas.openxmlformats.org/spreadsheetml/2006/main" count="2" uniqueCount="2">
  <si>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Total results</t>
  </si>
  <si>
    <t>&gt;100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</si>
</sst>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16"/>
      <name val="Zapf ChanceC"/>
      <family val="2"/>
    </font>
    <font>
      <b/>
      <i/>
      <sz val="16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34" borderId="18" xfId="42" applyNumberFormat="1" applyFont="1" applyFill="1" applyBorder="1" applyAlignment="1" applyProtection="1">
      <alignment horizontal="center" vertical="center" wrapText="1"/>
      <protection/>
    </xf>
    <xf numFmtId="0" fontId="16" fillId="34" borderId="19" xfId="42" applyNumberFormat="1" applyFont="1" applyFill="1" applyBorder="1" applyAlignment="1" applyProtection="1">
      <alignment horizontal="center" vertical="center" wrapText="1"/>
      <protection/>
    </xf>
    <xf numFmtId="0" fontId="16" fillId="34" borderId="20" xfId="42" applyNumberFormat="1" applyFont="1" applyFill="1" applyBorder="1" applyAlignment="1" applyProtection="1">
      <alignment horizontal="center" vertical="center" wrapText="1"/>
      <protection/>
    </xf>
    <xf numFmtId="0" fontId="10" fillId="34" borderId="21" xfId="42" applyNumberFormat="1" applyFont="1" applyFill="1" applyBorder="1" applyAlignment="1" applyProtection="1">
      <alignment horizontal="center" vertical="center"/>
      <protection/>
    </xf>
    <xf numFmtId="0" fontId="10" fillId="34" borderId="22" xfId="42" applyNumberFormat="1" applyFont="1" applyFill="1" applyBorder="1" applyAlignment="1" applyProtection="1">
      <alignment horizontal="center" vertical="center"/>
      <protection/>
    </xf>
    <xf numFmtId="0" fontId="10" fillId="34" borderId="23" xfId="42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6334125" y="10067925"/>
          <a:ext cx="0" cy="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grpSp>
      <xdr:nvGrpSpPr>
        <xdr:cNvPr id="4" name="Group 21"/>
        <xdr:cNvGrpSpPr>
          <a:grpSpLocks/>
        </xdr:cNvGrpSpPr>
      </xdr:nvGrpSpPr>
      <xdr:grpSpPr>
        <a:xfrm>
          <a:off x="6334125" y="10067925"/>
          <a:ext cx="0" cy="0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50</xdr:row>
      <xdr:rowOff>0</xdr:rowOff>
    </xdr:from>
    <xdr:to>
      <xdr:col>1</xdr:col>
      <xdr:colOff>304800</xdr:colOff>
      <xdr:row>50</xdr:row>
      <xdr:rowOff>0</xdr:rowOff>
    </xdr:to>
    <xdr:pic>
      <xdr:nvPicPr>
        <xdr:cNvPr id="7" name="Picture 59" descr="fias"/>
        <xdr:cNvPicPr preferRelativeResize="1">
          <a:picLocks noChangeAspect="1"/>
        </xdr:cNvPicPr>
      </xdr:nvPicPr>
      <xdr:blipFill>
        <a:blip r:embed="rId3">
          <a:clrChange>
            <a:clrFrom>
              <a:srgbClr val="FBFFFA"/>
            </a:clrFrom>
            <a:clrTo>
              <a:srgbClr val="FBFFFA">
                <a:alpha val="0"/>
              </a:srgbClr>
            </a:clrTo>
          </a:clrChange>
        </a:blip>
        <a:srcRect l="12307" r="7179" b="3314"/>
        <a:stretch>
          <a:fillRect/>
        </a:stretch>
      </xdr:blipFill>
      <xdr:spPr>
        <a:xfrm>
          <a:off x="66675" y="10067925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142875</xdr:rowOff>
    </xdr:from>
    <xdr:to>
      <xdr:col>4</xdr:col>
      <xdr:colOff>285750</xdr:colOff>
      <xdr:row>4</xdr:row>
      <xdr:rowOff>19050</xdr:rowOff>
    </xdr:to>
    <xdr:grpSp>
      <xdr:nvGrpSpPr>
        <xdr:cNvPr id="8" name="Group 60"/>
        <xdr:cNvGrpSpPr>
          <a:grpSpLocks/>
        </xdr:cNvGrpSpPr>
      </xdr:nvGrpSpPr>
      <xdr:grpSpPr>
        <a:xfrm>
          <a:off x="257175" y="142875"/>
          <a:ext cx="1943100" cy="1162050"/>
          <a:chOff x="0" y="5"/>
          <a:chExt cx="155" cy="92"/>
        </a:xfrm>
        <a:solidFill>
          <a:srgbClr val="FFFFFF"/>
        </a:solidFill>
      </xdr:grpSpPr>
      <xdr:pic>
        <xdr:nvPicPr>
          <xdr:cNvPr id="9" name="Picture 61" descr="фед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 descr="fias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63" descr="img053"/>
          <xdr:cNvPicPr preferRelativeResize="1">
            <a:picLocks noChangeAspect="1"/>
          </xdr:cNvPicPr>
        </xdr:nvPicPr>
        <xdr:blipFill>
          <a:blip r:embed="rId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134</v>
          </cell>
          <cell r="C7">
            <v>6</v>
          </cell>
          <cell r="F7" t="str">
            <v>SITENKOV Artemij</v>
          </cell>
          <cell r="G7" t="str">
            <v>1983</v>
          </cell>
          <cell r="H7" t="str">
            <v>LTU</v>
          </cell>
        </row>
        <row r="9">
          <cell r="B9">
            <v>135</v>
          </cell>
          <cell r="F9" t="str">
            <v>TOMASEVIC Viktor</v>
          </cell>
          <cell r="G9" t="str">
            <v>1986</v>
          </cell>
          <cell r="H9" t="str">
            <v>LTU</v>
          </cell>
        </row>
        <row r="11">
          <cell r="B11">
            <v>242</v>
          </cell>
          <cell r="C11">
            <v>15</v>
          </cell>
          <cell r="F11" t="str">
            <v>DANIELYAN Ashot</v>
          </cell>
          <cell r="G11" t="str">
            <v>1984</v>
          </cell>
          <cell r="H11" t="str">
            <v>ARM</v>
          </cell>
        </row>
        <row r="13">
          <cell r="B13">
            <v>27</v>
          </cell>
          <cell r="D13" t="str">
            <v> </v>
          </cell>
          <cell r="F13" t="str">
            <v>MASHKOVICH Anton</v>
          </cell>
          <cell r="G13" t="str">
            <v>1987</v>
          </cell>
          <cell r="H13" t="str">
            <v>BLR</v>
          </cell>
        </row>
        <row r="15">
          <cell r="B15">
            <v>136</v>
          </cell>
          <cell r="F15" t="str">
            <v>STANKEVISHIUS Darius</v>
          </cell>
          <cell r="G15" t="str">
            <v> </v>
          </cell>
          <cell r="H15" t="str">
            <v>LTU</v>
          </cell>
        </row>
        <row r="17">
          <cell r="B17">
            <v>5</v>
          </cell>
          <cell r="C17">
            <v>1</v>
          </cell>
          <cell r="F17" t="str">
            <v>KIRAKOSYAN  Tigran</v>
          </cell>
          <cell r="G17" t="str">
            <v>1991</v>
          </cell>
          <cell r="H17" t="str">
            <v>ARM</v>
          </cell>
        </row>
        <row r="19">
          <cell r="B19">
            <v>12</v>
          </cell>
          <cell r="C19">
            <v>2</v>
          </cell>
          <cell r="F19" t="str">
            <v>MAILOV Elchin</v>
          </cell>
          <cell r="G19" t="str">
            <v>1981</v>
          </cell>
          <cell r="H19" t="str">
            <v>AZE</v>
          </cell>
        </row>
        <row r="21">
          <cell r="B21">
            <v>26</v>
          </cell>
          <cell r="C21">
            <v>3</v>
          </cell>
          <cell r="F21" t="str">
            <v>KURLYPA Andrei</v>
          </cell>
          <cell r="G21" t="str">
            <v>1971</v>
          </cell>
          <cell r="H21" t="str">
            <v>BLR</v>
          </cell>
        </row>
        <row r="23">
          <cell r="B23">
            <v>73</v>
          </cell>
          <cell r="C23">
            <v>4</v>
          </cell>
          <cell r="F23" t="str">
            <v>KUZANASHVILI Ushangi</v>
          </cell>
          <cell r="G23" t="str">
            <v>1984</v>
          </cell>
          <cell r="H23" t="str">
            <v>GEO</v>
          </cell>
        </row>
        <row r="25">
          <cell r="B25">
            <v>115</v>
          </cell>
          <cell r="C25">
            <v>5</v>
          </cell>
          <cell r="F25" t="str">
            <v>UNDAGANOV Medet</v>
          </cell>
          <cell r="G25" t="str">
            <v>1986</v>
          </cell>
          <cell r="H25" t="str">
            <v>KAZ</v>
          </cell>
        </row>
        <row r="27">
          <cell r="B27">
            <v>149</v>
          </cell>
          <cell r="C27">
            <v>6</v>
          </cell>
          <cell r="F27" t="str">
            <v>SUMIA Batgal</v>
          </cell>
          <cell r="G27" t="str">
            <v>1987</v>
          </cell>
          <cell r="H27" t="str">
            <v>MNG</v>
          </cell>
        </row>
        <row r="29">
          <cell r="B29">
            <v>160</v>
          </cell>
          <cell r="C29">
            <v>7</v>
          </cell>
          <cell r="F29" t="str">
            <v>SORONOKOV Valery</v>
          </cell>
          <cell r="G29" t="str">
            <v>1985</v>
          </cell>
          <cell r="H29" t="str">
            <v>RUS</v>
          </cell>
        </row>
        <row r="31">
          <cell r="B31">
            <v>208</v>
          </cell>
          <cell r="C31">
            <v>8</v>
          </cell>
          <cell r="F31" t="str">
            <v>JURAEV Shavkat</v>
          </cell>
          <cell r="G31" t="str">
            <v>1974</v>
          </cell>
          <cell r="H31" t="str">
            <v>UZB</v>
          </cell>
        </row>
        <row r="33">
          <cell r="B33">
            <v>227</v>
          </cell>
          <cell r="C33">
            <v>9</v>
          </cell>
          <cell r="F33" t="str">
            <v>TIHONOV Viktor</v>
          </cell>
          <cell r="G33" t="str">
            <v>1960</v>
          </cell>
          <cell r="H33" t="str">
            <v>KGZ</v>
          </cell>
        </row>
        <row r="35">
          <cell r="B35">
            <v>233</v>
          </cell>
          <cell r="C35">
            <v>10</v>
          </cell>
          <cell r="F35" t="str">
            <v>KARIMOV Akmaliddin</v>
          </cell>
          <cell r="G35" t="str">
            <v>1990</v>
          </cell>
          <cell r="H35" t="str">
            <v>TJK</v>
          </cell>
        </row>
        <row r="37">
          <cell r="B37">
            <v>4</v>
          </cell>
          <cell r="D37" t="str">
            <v>27</v>
          </cell>
          <cell r="F37" t="str">
            <v>VARDANYAN Vahan</v>
          </cell>
          <cell r="G37" t="str">
            <v>1985</v>
          </cell>
          <cell r="H37" t="str">
            <v>ARM</v>
          </cell>
        </row>
        <row r="39">
          <cell r="B39">
            <v>17</v>
          </cell>
          <cell r="D39" t="str">
            <v>1</v>
          </cell>
          <cell r="F39" t="str">
            <v>GASIMOV  Islam</v>
          </cell>
          <cell r="G39" t="str">
            <v>1986</v>
          </cell>
          <cell r="H39" t="str">
            <v>AZE</v>
          </cell>
        </row>
        <row r="41">
          <cell r="B41">
            <v>76</v>
          </cell>
          <cell r="D41" t="str">
            <v>51</v>
          </cell>
          <cell r="F41" t="str">
            <v>TSINTSADZE Avtandil</v>
          </cell>
          <cell r="G41" t="str">
            <v>1983</v>
          </cell>
          <cell r="H41" t="str">
            <v>GEO</v>
          </cell>
        </row>
        <row r="43">
          <cell r="B43">
            <v>107</v>
          </cell>
          <cell r="D43" t="str">
            <v>15</v>
          </cell>
          <cell r="F43" t="str">
            <v>ITO Yo</v>
          </cell>
          <cell r="G43" t="str">
            <v>1977</v>
          </cell>
          <cell r="H43" t="str">
            <v>JPN</v>
          </cell>
        </row>
        <row r="45">
          <cell r="B45">
            <v>117</v>
          </cell>
          <cell r="D45" t="str">
            <v>68</v>
          </cell>
          <cell r="F45" t="str">
            <v>BAYBATYROV Erbolat</v>
          </cell>
          <cell r="G45" t="str">
            <v>1989</v>
          </cell>
          <cell r="H45" t="str">
            <v>KAZ</v>
          </cell>
        </row>
        <row r="47">
          <cell r="B47">
            <v>133</v>
          </cell>
          <cell r="D47" t="str">
            <v>53</v>
          </cell>
          <cell r="F47" t="str">
            <v>MURADOV Karim</v>
          </cell>
          <cell r="G47" t="str">
            <v>1990</v>
          </cell>
          <cell r="H47" t="str">
            <v>LTU</v>
          </cell>
        </row>
        <row r="49">
          <cell r="B49">
            <v>151</v>
          </cell>
          <cell r="D49" t="str">
            <v>36</v>
          </cell>
          <cell r="F49" t="str">
            <v>OTGON Chinbat</v>
          </cell>
          <cell r="G49" t="str">
            <v>1983</v>
          </cell>
          <cell r="H49" t="str">
            <v>MNG</v>
          </cell>
        </row>
        <row r="51">
          <cell r="B51">
            <v>161</v>
          </cell>
          <cell r="D51" t="str">
            <v>33</v>
          </cell>
          <cell r="F51" t="str">
            <v>YALUSHEV Sergey</v>
          </cell>
          <cell r="G51" t="str">
            <v>1982</v>
          </cell>
          <cell r="H51" t="str">
            <v>RUS</v>
          </cell>
        </row>
        <row r="53">
          <cell r="B53">
            <v>205</v>
          </cell>
          <cell r="D53" t="str">
            <v>41</v>
          </cell>
          <cell r="F53" t="str">
            <v>LUTFULLAEV Sharafuddin</v>
          </cell>
          <cell r="G53" t="str">
            <v>1986</v>
          </cell>
          <cell r="H53" t="str">
            <v>UZB</v>
          </cell>
        </row>
        <row r="55">
          <cell r="B55">
            <v>220</v>
          </cell>
          <cell r="D55" t="str">
            <v>55</v>
          </cell>
          <cell r="F55" t="str">
            <v>ALLANUROV Kerim</v>
          </cell>
          <cell r="G55" t="str">
            <v>1992</v>
          </cell>
          <cell r="H55" t="str">
            <v>TKM</v>
          </cell>
        </row>
        <row r="57">
          <cell r="B57">
            <v>228</v>
          </cell>
          <cell r="D57" t="str">
            <v>25</v>
          </cell>
          <cell r="F57" t="str">
            <v>MUSA Uulu Tilek</v>
          </cell>
          <cell r="G57" t="str">
            <v>1990</v>
          </cell>
          <cell r="H57" t="str">
            <v>KGZ</v>
          </cell>
        </row>
        <row r="59">
          <cell r="B59">
            <v>246</v>
          </cell>
          <cell r="F59" t="str">
            <v>ZUKAEV Olim</v>
          </cell>
          <cell r="G59" t="str">
            <v>1983</v>
          </cell>
          <cell r="H59" t="str">
            <v>TJK</v>
          </cell>
        </row>
        <row r="61">
          <cell r="B61">
            <v>247</v>
          </cell>
          <cell r="F61" t="str">
            <v>OSIPIAN Grachyk</v>
          </cell>
          <cell r="G61" t="str">
            <v>1987</v>
          </cell>
          <cell r="H61" t="str">
            <v>UKR</v>
          </cell>
        </row>
        <row r="63">
          <cell r="B63">
            <v>248</v>
          </cell>
          <cell r="F63" t="str">
            <v>KOSEV Marko</v>
          </cell>
          <cell r="G63" t="str">
            <v>1987</v>
          </cell>
          <cell r="H63" t="str">
            <v>BUL</v>
          </cell>
        </row>
        <row r="65">
          <cell r="B65">
            <v>10</v>
          </cell>
          <cell r="C65">
            <v>1</v>
          </cell>
          <cell r="F65" t="str">
            <v>AHMADOV Elnur</v>
          </cell>
          <cell r="G65" t="str">
            <v>1981</v>
          </cell>
          <cell r="H65" t="str">
            <v>AZE</v>
          </cell>
        </row>
        <row r="67">
          <cell r="B67">
            <v>34</v>
          </cell>
          <cell r="C67">
            <v>2</v>
          </cell>
          <cell r="F67" t="str">
            <v>MARUDAU  Aliaksandr</v>
          </cell>
          <cell r="G67">
            <v>1984</v>
          </cell>
          <cell r="H67" t="str">
            <v>BLR</v>
          </cell>
        </row>
        <row r="69">
          <cell r="B69">
            <v>39</v>
          </cell>
          <cell r="C69">
            <v>3</v>
          </cell>
          <cell r="F69" t="str">
            <v>BORISOV  Boris</v>
          </cell>
          <cell r="G69">
            <v>1984</v>
          </cell>
          <cell r="H69" t="str">
            <v>BUL</v>
          </cell>
        </row>
        <row r="71">
          <cell r="B71">
            <v>70</v>
          </cell>
          <cell r="C71">
            <v>4</v>
          </cell>
          <cell r="F71" t="str">
            <v>SVIMONISHVILI David</v>
          </cell>
          <cell r="G71" t="str">
            <v>1985</v>
          </cell>
          <cell r="H71" t="str">
            <v>GEO</v>
          </cell>
        </row>
        <row r="73">
          <cell r="B73">
            <v>119</v>
          </cell>
          <cell r="C73">
            <v>5</v>
          </cell>
          <cell r="F73" t="str">
            <v>MUKANOV Azamat</v>
          </cell>
          <cell r="G73" t="str">
            <v>1987</v>
          </cell>
          <cell r="H73" t="str">
            <v>KAZ</v>
          </cell>
        </row>
        <row r="75">
          <cell r="B75">
            <v>152</v>
          </cell>
          <cell r="C75">
            <v>6</v>
          </cell>
          <cell r="F75" t="str">
            <v>BAASANKHUU Damlanhurev</v>
          </cell>
          <cell r="G75" t="str">
            <v>1984</v>
          </cell>
          <cell r="H75" t="str">
            <v>MNG</v>
          </cell>
        </row>
        <row r="77">
          <cell r="B77">
            <v>162</v>
          </cell>
          <cell r="C77">
            <v>7</v>
          </cell>
          <cell r="F77" t="str">
            <v>UIN Vitaly</v>
          </cell>
          <cell r="G77" t="str">
            <v>1987</v>
          </cell>
          <cell r="H77" t="str">
            <v>RUS</v>
          </cell>
        </row>
        <row r="79">
          <cell r="B79">
            <v>206</v>
          </cell>
          <cell r="C79">
            <v>8</v>
          </cell>
          <cell r="F79" t="str">
            <v>MUKUMOV Jonibek</v>
          </cell>
          <cell r="G79" t="str">
            <v>1983</v>
          </cell>
          <cell r="H79" t="str">
            <v>UZB</v>
          </cell>
        </row>
        <row r="81">
          <cell r="B81">
            <v>229</v>
          </cell>
          <cell r="C81">
            <v>9</v>
          </cell>
          <cell r="F81" t="str">
            <v>ERALIEV Nurlan</v>
          </cell>
          <cell r="G81" t="str">
            <v>1985</v>
          </cell>
          <cell r="H81" t="str">
            <v>KGZ</v>
          </cell>
        </row>
        <row r="83">
          <cell r="B83">
            <v>234</v>
          </cell>
          <cell r="C83">
            <v>10</v>
          </cell>
          <cell r="D83" t="str">
            <v>76</v>
          </cell>
          <cell r="F83" t="str">
            <v>GURNAM SINGH</v>
          </cell>
          <cell r="G83" t="str">
            <v>1997</v>
          </cell>
          <cell r="H83" t="str">
            <v>IND</v>
          </cell>
        </row>
        <row r="85">
          <cell r="B85">
            <v>235</v>
          </cell>
          <cell r="C85">
            <v>11</v>
          </cell>
          <cell r="D85" t="str">
            <v>79</v>
          </cell>
          <cell r="F85" t="str">
            <v>IZATOV Surhayli</v>
          </cell>
          <cell r="G85" t="str">
            <v>1989</v>
          </cell>
          <cell r="H85" t="str">
            <v>TJK</v>
          </cell>
        </row>
        <row r="87">
          <cell r="B87">
            <v>14</v>
          </cell>
          <cell r="D87" t="str">
            <v>72</v>
          </cell>
          <cell r="F87" t="str">
            <v>SOLTANOV Namir</v>
          </cell>
          <cell r="G87" t="str">
            <v>1980</v>
          </cell>
          <cell r="H87" t="str">
            <v>AZE</v>
          </cell>
        </row>
        <row r="89">
          <cell r="B89">
            <v>30</v>
          </cell>
          <cell r="D89" t="str">
            <v>31</v>
          </cell>
          <cell r="F89" t="str">
            <v>BAZYLEV Dzmitry</v>
          </cell>
          <cell r="G89" t="str">
            <v>1978</v>
          </cell>
          <cell r="H89" t="str">
            <v>BLR</v>
          </cell>
        </row>
        <row r="91">
          <cell r="B91">
            <v>40</v>
          </cell>
          <cell r="D91" t="str">
            <v>65</v>
          </cell>
          <cell r="F91" t="str">
            <v>TOPALOV Kostadin</v>
          </cell>
          <cell r="G91" t="str">
            <v>1986</v>
          </cell>
          <cell r="H91" t="str">
            <v>BUL</v>
          </cell>
        </row>
        <row r="93">
          <cell r="B93">
            <v>71</v>
          </cell>
          <cell r="D93" t="str">
            <v>79</v>
          </cell>
          <cell r="F93" t="str">
            <v>NAKHURISHVILI Levan</v>
          </cell>
          <cell r="G93" t="str">
            <v>1989</v>
          </cell>
          <cell r="H93" t="str">
            <v>GEO</v>
          </cell>
        </row>
        <row r="95">
          <cell r="B95">
            <v>110</v>
          </cell>
          <cell r="D95" t="str">
            <v>11</v>
          </cell>
          <cell r="F95" t="str">
            <v>OHARA Yuki</v>
          </cell>
          <cell r="G95" t="str">
            <v>1987</v>
          </cell>
          <cell r="H95" t="str">
            <v>JPN</v>
          </cell>
        </row>
        <row r="97">
          <cell r="B97">
            <v>120</v>
          </cell>
          <cell r="D97" t="str">
            <v>69</v>
          </cell>
          <cell r="F97" t="str">
            <v>KHATIP Arsen</v>
          </cell>
          <cell r="G97" t="str">
            <v>1985</v>
          </cell>
          <cell r="H97" t="str">
            <v>KAZ</v>
          </cell>
        </row>
        <row r="99">
          <cell r="B99">
            <v>137</v>
          </cell>
          <cell r="D99" t="str">
            <v>35</v>
          </cell>
          <cell r="F99" t="str">
            <v>GRESHISHNO Sergey</v>
          </cell>
          <cell r="G99" t="str">
            <v>1985</v>
          </cell>
          <cell r="H99" t="str">
            <v>LTU</v>
          </cell>
        </row>
        <row r="101">
          <cell r="B101">
            <v>138</v>
          </cell>
          <cell r="D101" t="str">
            <v>28</v>
          </cell>
          <cell r="F101" t="str">
            <v>ELKARS Abderahim</v>
          </cell>
          <cell r="G101" t="str">
            <v>1989</v>
          </cell>
          <cell r="H101" t="str">
            <v>MOR</v>
          </cell>
        </row>
        <row r="103">
          <cell r="B103">
            <v>153</v>
          </cell>
          <cell r="D103" t="str">
            <v>57</v>
          </cell>
          <cell r="F103" t="str">
            <v>SANJAASUREN Mivaragchaa</v>
          </cell>
          <cell r="G103" t="str">
            <v>1983</v>
          </cell>
          <cell r="H103" t="str">
            <v>MNG</v>
          </cell>
        </row>
        <row r="105">
          <cell r="B105">
            <v>163</v>
          </cell>
          <cell r="D105" t="str">
            <v>48</v>
          </cell>
          <cell r="F105" t="str">
            <v>KLETSKOV Nikita</v>
          </cell>
          <cell r="G105">
            <v>1986</v>
          </cell>
          <cell r="H105" t="str">
            <v>RUS</v>
          </cell>
        </row>
        <row r="107">
          <cell r="B107">
            <v>209</v>
          </cell>
          <cell r="D107" t="str">
            <v>60</v>
          </cell>
          <cell r="F107" t="str">
            <v>MUHIDOV Damir</v>
          </cell>
          <cell r="G107" t="str">
            <v>1984</v>
          </cell>
          <cell r="H107" t="str">
            <v>UZB</v>
          </cell>
        </row>
        <row r="109">
          <cell r="B109">
            <v>221</v>
          </cell>
          <cell r="D109" t="str">
            <v>73</v>
          </cell>
          <cell r="F109" t="str">
            <v>MEREDOV Begmyrat</v>
          </cell>
          <cell r="G109" t="str">
            <v>1992</v>
          </cell>
          <cell r="H109" t="str">
            <v>TKM</v>
          </cell>
        </row>
        <row r="111">
          <cell r="B111">
            <v>226</v>
          </cell>
          <cell r="D111" t="str">
            <v>71</v>
          </cell>
          <cell r="F111" t="str">
            <v>EKO Prasetyo</v>
          </cell>
          <cell r="G111" t="str">
            <v>1975</v>
          </cell>
          <cell r="H111" t="str">
            <v>IDN</v>
          </cell>
        </row>
        <row r="113">
          <cell r="B113">
            <v>230</v>
          </cell>
          <cell r="D113" t="str">
            <v>54</v>
          </cell>
          <cell r="F113" t="str">
            <v>BOKOEV Timurlan</v>
          </cell>
          <cell r="G113" t="str">
            <v>1988</v>
          </cell>
          <cell r="H113" t="str">
            <v>KGZ</v>
          </cell>
        </row>
        <row r="115">
          <cell r="B115">
            <v>2</v>
          </cell>
          <cell r="D115" t="str">
            <v>21</v>
          </cell>
          <cell r="F115" t="str">
            <v>VARDANYAN Vachik</v>
          </cell>
          <cell r="G115" t="str">
            <v>1983</v>
          </cell>
          <cell r="H115" t="str">
            <v>ARM</v>
          </cell>
        </row>
        <row r="117">
          <cell r="B117">
            <v>184</v>
          </cell>
          <cell r="D117" t="str">
            <v>29</v>
          </cell>
          <cell r="F117" t="str">
            <v>BURKHONOV Rizvoniddin</v>
          </cell>
          <cell r="G117" t="str">
            <v>1985</v>
          </cell>
          <cell r="H117" t="str">
            <v>TJK</v>
          </cell>
        </row>
        <row r="119">
          <cell r="B119">
            <v>249</v>
          </cell>
          <cell r="D119" t="str">
            <v>76</v>
          </cell>
          <cell r="F119" t="str">
            <v>TYSHCHENKO Anton</v>
          </cell>
          <cell r="G119" t="str">
            <v>1988</v>
          </cell>
          <cell r="H119" t="str">
            <v>UKR</v>
          </cell>
        </row>
        <row r="121">
          <cell r="B121">
            <v>250</v>
          </cell>
          <cell r="D121" t="str">
            <v>30</v>
          </cell>
          <cell r="F121" t="str">
            <v>ALBERTI  Guillaume</v>
          </cell>
          <cell r="G121" t="str">
            <v>1978</v>
          </cell>
          <cell r="H121" t="str">
            <v>FRA</v>
          </cell>
        </row>
        <row r="123">
          <cell r="B123">
            <v>251</v>
          </cell>
          <cell r="D123" t="str">
            <v>75</v>
          </cell>
          <cell r="F123" t="str">
            <v>LAVAN Kumar</v>
          </cell>
          <cell r="G123" t="str">
            <v>1981</v>
          </cell>
          <cell r="H123" t="str">
            <v>IND</v>
          </cell>
        </row>
        <row r="125">
          <cell r="B125">
            <v>1</v>
          </cell>
          <cell r="C125">
            <v>1</v>
          </cell>
          <cell r="D125" t="str">
            <v>63</v>
          </cell>
          <cell r="F125" t="str">
            <v>DANIELYAN Ashot</v>
          </cell>
          <cell r="G125" t="str">
            <v>1984</v>
          </cell>
          <cell r="H125" t="str">
            <v>ARM</v>
          </cell>
        </row>
        <row r="127">
          <cell r="B127">
            <v>13</v>
          </cell>
          <cell r="C127">
            <v>2</v>
          </cell>
          <cell r="D127" t="str">
            <v>36</v>
          </cell>
          <cell r="F127" t="str">
            <v>KERIMOV Samir</v>
          </cell>
          <cell r="G127" t="str">
            <v>1990</v>
          </cell>
          <cell r="H127" t="str">
            <v>AZE</v>
          </cell>
        </row>
        <row r="129">
          <cell r="B129">
            <v>32</v>
          </cell>
          <cell r="C129">
            <v>3</v>
          </cell>
          <cell r="D129" t="str">
            <v>32</v>
          </cell>
          <cell r="F129" t="str">
            <v>RAMANCHYK Aleksey</v>
          </cell>
          <cell r="G129" t="str">
            <v>1989</v>
          </cell>
          <cell r="H129" t="str">
            <v>BLR</v>
          </cell>
        </row>
        <row r="131">
          <cell r="B131">
            <v>81</v>
          </cell>
          <cell r="C131">
            <v>4</v>
          </cell>
          <cell r="D131" t="str">
            <v>37</v>
          </cell>
          <cell r="F131" t="str">
            <v>MAMULASHVILI  Kakha</v>
          </cell>
          <cell r="G131">
            <v>1985</v>
          </cell>
          <cell r="H131" t="str">
            <v>GEO</v>
          </cell>
        </row>
        <row r="133">
          <cell r="B133">
            <v>108</v>
          </cell>
          <cell r="C133">
            <v>5</v>
          </cell>
          <cell r="D133" t="str">
            <v>49</v>
          </cell>
          <cell r="F133" t="str">
            <v>KAMI Toshihiro</v>
          </cell>
          <cell r="G133" t="str">
            <v>1970</v>
          </cell>
          <cell r="H133" t="str">
            <v>JPN</v>
          </cell>
        </row>
        <row r="135">
          <cell r="B135">
            <v>122</v>
          </cell>
          <cell r="C135">
            <v>6</v>
          </cell>
          <cell r="D135" t="str">
            <v>74</v>
          </cell>
          <cell r="F135" t="str">
            <v>KURYMBAEV Madi</v>
          </cell>
          <cell r="G135" t="str">
            <v>1985</v>
          </cell>
          <cell r="H135" t="str">
            <v>KAZ</v>
          </cell>
        </row>
        <row r="137">
          <cell r="B137">
            <v>155</v>
          </cell>
          <cell r="C137">
            <v>7</v>
          </cell>
          <cell r="D137" t="str">
            <v>67</v>
          </cell>
          <cell r="F137" t="str">
            <v>ODSUREN Bold-Erdene</v>
          </cell>
          <cell r="G137" t="str">
            <v>1981</v>
          </cell>
          <cell r="H137" t="str">
            <v>MNG</v>
          </cell>
        </row>
        <row r="139">
          <cell r="B139">
            <v>164</v>
          </cell>
          <cell r="C139">
            <v>8</v>
          </cell>
          <cell r="D139" t="str">
            <v>4</v>
          </cell>
          <cell r="F139" t="str">
            <v>LEBEDEV Dmitry</v>
          </cell>
          <cell r="G139">
            <v>1982</v>
          </cell>
          <cell r="H139" t="str">
            <v>RUS</v>
          </cell>
        </row>
        <row r="141">
          <cell r="B141">
            <v>207</v>
          </cell>
          <cell r="C141">
            <v>9</v>
          </cell>
          <cell r="D141" t="str">
            <v>19</v>
          </cell>
          <cell r="F141" t="str">
            <v>BOBOEV Shuhrat</v>
          </cell>
          <cell r="G141" t="str">
            <v>1985</v>
          </cell>
          <cell r="H141" t="str">
            <v>UZB</v>
          </cell>
        </row>
        <row r="143">
          <cell r="B143">
            <v>216</v>
          </cell>
          <cell r="C143">
            <v>10</v>
          </cell>
          <cell r="D143" t="str">
            <v>60</v>
          </cell>
          <cell r="F143" t="str">
            <v>DONET Tomas</v>
          </cell>
          <cell r="G143" t="str">
            <v>1986</v>
          </cell>
          <cell r="H143" t="str">
            <v>SUI</v>
          </cell>
        </row>
        <row r="145">
          <cell r="B145">
            <v>217</v>
          </cell>
          <cell r="C145">
            <v>11</v>
          </cell>
          <cell r="D145" t="str">
            <v>43</v>
          </cell>
          <cell r="F145" t="str">
            <v>LEE Hyunbaek </v>
          </cell>
          <cell r="G145" t="str">
            <v>1983</v>
          </cell>
          <cell r="H145" t="str">
            <v>KOR</v>
          </cell>
        </row>
        <row r="147">
          <cell r="B147">
            <v>218</v>
          </cell>
          <cell r="C147">
            <v>12</v>
          </cell>
          <cell r="D147" t="str">
            <v>69</v>
          </cell>
          <cell r="F147" t="str">
            <v>DRISSI Smaili</v>
          </cell>
          <cell r="G147" t="str">
            <v>1988</v>
          </cell>
          <cell r="H147" t="str">
            <v>MOR</v>
          </cell>
        </row>
        <row r="149">
          <cell r="B149">
            <v>231</v>
          </cell>
          <cell r="C149">
            <v>13</v>
          </cell>
          <cell r="D149" t="str">
            <v>77</v>
          </cell>
          <cell r="F149" t="str">
            <v>ERALIEV Mirlan</v>
          </cell>
          <cell r="G149" t="str">
            <v>1987</v>
          </cell>
          <cell r="H149" t="str">
            <v>KGZ</v>
          </cell>
        </row>
        <row r="151">
          <cell r="B151">
            <v>241</v>
          </cell>
          <cell r="C151">
            <v>14</v>
          </cell>
          <cell r="D151" t="str">
            <v>27</v>
          </cell>
          <cell r="F151" t="str">
            <v>JAJANPUR Chandigarh</v>
          </cell>
          <cell r="G151" t="str">
            <v>1984</v>
          </cell>
          <cell r="H151" t="str">
            <v>IND</v>
          </cell>
        </row>
        <row r="153">
          <cell r="B153">
            <v>243</v>
          </cell>
          <cell r="C153">
            <v>15</v>
          </cell>
          <cell r="D153" t="str">
            <v>20</v>
          </cell>
          <cell r="F153" t="str">
            <v>ARFAN Muhammad</v>
          </cell>
          <cell r="G153" t="str">
            <v>1984</v>
          </cell>
          <cell r="H153" t="str">
            <v>PAK</v>
          </cell>
        </row>
        <row r="155">
          <cell r="B155">
            <v>244</v>
          </cell>
          <cell r="C155">
            <v>16</v>
          </cell>
          <cell r="D155" t="str">
            <v>50</v>
          </cell>
          <cell r="F155" t="str">
            <v>KOTANIDIS Aris</v>
          </cell>
          <cell r="G155" t="str">
            <v>1980</v>
          </cell>
          <cell r="H155" t="str">
            <v>GRE</v>
          </cell>
        </row>
        <row r="157">
          <cell r="B157">
            <v>245</v>
          </cell>
          <cell r="C157">
            <v>17</v>
          </cell>
          <cell r="D157" t="str">
            <v> 22</v>
          </cell>
          <cell r="F157" t="str">
            <v>SULAYMONOV Sulaymon</v>
          </cell>
          <cell r="G157" t="str">
            <v>1988</v>
          </cell>
          <cell r="H157" t="str">
            <v>TJK</v>
          </cell>
        </row>
        <row r="159">
          <cell r="B159">
            <v>11</v>
          </cell>
          <cell r="D159" t="str">
            <v>63</v>
          </cell>
          <cell r="F159" t="str">
            <v>AHMADOV Elmeddin</v>
          </cell>
          <cell r="G159" t="str">
            <v>1982</v>
          </cell>
          <cell r="H159" t="str">
            <v>AZE</v>
          </cell>
        </row>
        <row r="161">
          <cell r="B161">
            <v>33</v>
          </cell>
          <cell r="D161" t="str">
            <v>78</v>
          </cell>
          <cell r="F161" t="str">
            <v>ABDULGANILOV Magomed</v>
          </cell>
          <cell r="G161" t="str">
            <v>1977</v>
          </cell>
          <cell r="H161" t="str">
            <v>BLR</v>
          </cell>
        </row>
        <row r="163">
          <cell r="B163">
            <v>72</v>
          </cell>
          <cell r="D163" t="str">
            <v>38</v>
          </cell>
          <cell r="F163" t="str">
            <v>TSIKLAURI Levan</v>
          </cell>
          <cell r="G163" t="str">
            <v>1983</v>
          </cell>
          <cell r="H163" t="str">
            <v>GEO</v>
          </cell>
        </row>
        <row r="165">
          <cell r="B165">
            <v>121</v>
          </cell>
          <cell r="D165" t="str">
            <v>9</v>
          </cell>
          <cell r="F165" t="str">
            <v>SHAMSYEV  Sayat</v>
          </cell>
          <cell r="G165" t="str">
            <v>1989</v>
          </cell>
          <cell r="H165" t="str">
            <v>KAZ</v>
          </cell>
        </row>
        <row r="167">
          <cell r="B167">
            <v>125</v>
          </cell>
          <cell r="D167" t="str">
            <v>70</v>
          </cell>
          <cell r="F167" t="str">
            <v>OH Changseok</v>
          </cell>
          <cell r="G167" t="str">
            <v>1989</v>
          </cell>
          <cell r="H167" t="str">
            <v>KOR</v>
          </cell>
        </row>
        <row r="169">
          <cell r="B169">
            <v>154</v>
          </cell>
          <cell r="D169" t="str">
            <v>49</v>
          </cell>
          <cell r="F169" t="str">
            <v>GAN Tuvshinjargal</v>
          </cell>
          <cell r="G169" t="str">
            <v>1986</v>
          </cell>
          <cell r="H169" t="str">
            <v>MNG</v>
          </cell>
        </row>
        <row r="171">
          <cell r="B171">
            <v>165</v>
          </cell>
          <cell r="D171" t="str">
            <v>62</v>
          </cell>
          <cell r="F171" t="str">
            <v>RAKHMATULLIN Rais</v>
          </cell>
          <cell r="G171">
            <v>1975</v>
          </cell>
          <cell r="H171" t="str">
            <v>RUS</v>
          </cell>
        </row>
        <row r="173">
          <cell r="B173">
            <v>170</v>
          </cell>
          <cell r="D173" t="str">
            <v>46</v>
          </cell>
          <cell r="F173" t="str">
            <v>FERNANDEZ Oscar</v>
          </cell>
          <cell r="G173" t="str">
            <v>1978</v>
          </cell>
          <cell r="H173" t="str">
            <v>SPA</v>
          </cell>
        </row>
        <row r="175">
          <cell r="B175">
            <v>210</v>
          </cell>
          <cell r="D175" t="str">
            <v>2</v>
          </cell>
          <cell r="F175" t="str">
            <v>AZIMOV SUNNATULLA</v>
          </cell>
          <cell r="G175" t="str">
            <v>1990</v>
          </cell>
          <cell r="H175" t="str">
            <v>UZB</v>
          </cell>
        </row>
        <row r="177">
          <cell r="B177">
            <v>219</v>
          </cell>
          <cell r="D177" t="str">
            <v>4</v>
          </cell>
          <cell r="F177" t="str">
            <v>OULHAJ Marouan </v>
          </cell>
          <cell r="G177" t="str">
            <v>1983</v>
          </cell>
          <cell r="H177" t="str">
            <v>MOR</v>
          </cell>
        </row>
        <row r="179">
          <cell r="B179">
            <v>222</v>
          </cell>
          <cell r="D179" t="str">
            <v>8</v>
          </cell>
          <cell r="F179" t="str">
            <v>CHAKANOV Amangeldy</v>
          </cell>
          <cell r="G179" t="str">
            <v>1992</v>
          </cell>
          <cell r="H179" t="str">
            <v>TKM</v>
          </cell>
        </row>
        <row r="181">
          <cell r="B181">
            <v>3</v>
          </cell>
          <cell r="D181" t="str">
            <v>80</v>
          </cell>
          <cell r="F181" t="str">
            <v>HOVSEPYAN Mushegh</v>
          </cell>
          <cell r="G181" t="str">
            <v>1984</v>
          </cell>
          <cell r="H181" t="str">
            <v>ARM</v>
          </cell>
        </row>
        <row r="183">
          <cell r="B183">
            <v>141</v>
          </cell>
          <cell r="D183" t="str">
            <v>43</v>
          </cell>
          <cell r="F183" t="str">
            <v>OSHLOBANU Sergey</v>
          </cell>
          <cell r="G183" t="str">
            <v>1986</v>
          </cell>
          <cell r="H183" t="str">
            <v>MDA</v>
          </cell>
        </row>
        <row r="185">
          <cell r="B185">
            <v>185</v>
          </cell>
          <cell r="D185" t="str">
            <v>17</v>
          </cell>
          <cell r="F185" t="str">
            <v>NAZRIEV Furgatjon</v>
          </cell>
          <cell r="G185" t="str">
            <v>1986</v>
          </cell>
          <cell r="H185" t="str">
            <v>TJK</v>
          </cell>
        </row>
        <row r="187">
          <cell r="B187">
            <v>252</v>
          </cell>
          <cell r="D187" t="str">
            <v>26</v>
          </cell>
          <cell r="F187" t="str">
            <v>BUTT Karamat</v>
          </cell>
          <cell r="G187" t="str">
            <v>1980</v>
          </cell>
          <cell r="H187" t="str">
            <v>PAK</v>
          </cell>
        </row>
        <row r="189">
          <cell r="B189">
            <v>253</v>
          </cell>
          <cell r="D189" t="str">
            <v>22</v>
          </cell>
          <cell r="F189" t="str">
            <v>REINA Jean-Louis</v>
          </cell>
          <cell r="G189" t="str">
            <v>1980</v>
          </cell>
          <cell r="H189" t="str">
            <v>FRA</v>
          </cell>
        </row>
        <row r="191">
          <cell r="B191">
            <v>254</v>
          </cell>
          <cell r="D191" t="str">
            <v>45</v>
          </cell>
          <cell r="F191" t="str">
            <v>VIRANDER </v>
          </cell>
          <cell r="G191" t="str">
            <v>1990</v>
          </cell>
          <cell r="H191" t="str">
            <v>IND</v>
          </cell>
        </row>
        <row r="193">
          <cell r="B193">
            <v>255</v>
          </cell>
          <cell r="D193" t="str">
            <v>34</v>
          </cell>
          <cell r="F193" t="str">
            <v> DIMITROV RoSen</v>
          </cell>
          <cell r="G193" t="str">
            <v>1982</v>
          </cell>
          <cell r="H193" t="str">
            <v>BUL</v>
          </cell>
        </row>
        <row r="195">
          <cell r="B195">
            <v>18</v>
          </cell>
          <cell r="C195">
            <v>1</v>
          </cell>
          <cell r="F195" t="str">
            <v>ABBASOV   Bakhtiyar</v>
          </cell>
          <cell r="G195">
            <v>1985</v>
          </cell>
          <cell r="H195" t="str">
            <v>AZE</v>
          </cell>
        </row>
        <row r="197">
          <cell r="B197">
            <v>31</v>
          </cell>
          <cell r="C197">
            <v>2</v>
          </cell>
          <cell r="F197" t="str">
            <v>KAZUSIONAK Andrei </v>
          </cell>
          <cell r="G197" t="str">
            <v>1977</v>
          </cell>
          <cell r="H197" t="str">
            <v>BLR</v>
          </cell>
        </row>
        <row r="199">
          <cell r="B199">
            <v>68</v>
          </cell>
          <cell r="C199">
            <v>3</v>
          </cell>
          <cell r="F199" t="str">
            <v>BODAVELI Mindia</v>
          </cell>
          <cell r="G199" t="str">
            <v>1983</v>
          </cell>
          <cell r="H199" t="str">
            <v>GEO</v>
          </cell>
        </row>
        <row r="201">
          <cell r="B201">
            <v>123</v>
          </cell>
          <cell r="C201">
            <v>4</v>
          </cell>
          <cell r="F201" t="str">
            <v>ZHOLMAGOMEDOV Ores</v>
          </cell>
          <cell r="G201" t="str">
            <v>1981</v>
          </cell>
          <cell r="H201" t="str">
            <v>KAZ</v>
          </cell>
        </row>
        <row r="203">
          <cell r="B203">
            <v>126</v>
          </cell>
          <cell r="C203">
            <v>5</v>
          </cell>
          <cell r="F203" t="str">
            <v>PARK JONGRYOOR</v>
          </cell>
          <cell r="G203" t="str">
            <v>1971</v>
          </cell>
          <cell r="H203" t="str">
            <v>KOR</v>
          </cell>
        </row>
        <row r="205">
          <cell r="B205">
            <v>139</v>
          </cell>
          <cell r="C205">
            <v>6</v>
          </cell>
          <cell r="F205" t="str">
            <v>OUEL DJEMEL  </v>
          </cell>
          <cell r="G205" t="str">
            <v>1983</v>
          </cell>
          <cell r="H205" t="str">
            <v>MOR</v>
          </cell>
        </row>
        <row r="207">
          <cell r="B207">
            <v>150</v>
          </cell>
          <cell r="C207">
            <v>7</v>
          </cell>
          <cell r="F207" t="str">
            <v>BATBAYAR Ariun-Erdene</v>
          </cell>
          <cell r="G207" t="str">
            <v>1983</v>
          </cell>
          <cell r="H207" t="str">
            <v>MNG</v>
          </cell>
        </row>
        <row r="209">
          <cell r="B209">
            <v>166</v>
          </cell>
          <cell r="C209">
            <v>8</v>
          </cell>
          <cell r="F209" t="str">
            <v>KURGINYAN Eduard</v>
          </cell>
          <cell r="G209">
            <v>1986</v>
          </cell>
          <cell r="H209" t="str">
            <v>RUS</v>
          </cell>
        </row>
        <row r="211">
          <cell r="B211">
            <v>211</v>
          </cell>
          <cell r="C211">
            <v>9</v>
          </cell>
          <cell r="F211" t="str">
            <v>KURBANOV Akobir</v>
          </cell>
          <cell r="G211" t="str">
            <v>1975</v>
          </cell>
          <cell r="H211" t="str">
            <v>UZB</v>
          </cell>
        </row>
        <row r="213">
          <cell r="B213">
            <v>232</v>
          </cell>
          <cell r="C213">
            <v>10</v>
          </cell>
          <cell r="F213" t="str">
            <v>RAKHATBEKOV Bekbolot</v>
          </cell>
          <cell r="G213" t="str">
            <v>1992</v>
          </cell>
          <cell r="H213" t="str">
            <v>KGZ</v>
          </cell>
        </row>
        <row r="215">
          <cell r="B215">
            <v>236</v>
          </cell>
          <cell r="C215">
            <v>11</v>
          </cell>
          <cell r="D215" t="str">
            <v>53</v>
          </cell>
          <cell r="F215" t="str">
            <v>TSATINYAN Artak</v>
          </cell>
          <cell r="G215" t="str">
            <v>1981</v>
          </cell>
          <cell r="H215" t="str">
            <v>ARM</v>
          </cell>
        </row>
        <row r="217">
          <cell r="B217">
            <v>237</v>
          </cell>
          <cell r="C217">
            <v>12</v>
          </cell>
          <cell r="D217" t="str">
            <v>78</v>
          </cell>
          <cell r="F217" t="str">
            <v>ZOIROV Abubakar</v>
          </cell>
          <cell r="G217" t="str">
            <v>1989</v>
          </cell>
          <cell r="H217" t="str">
            <v>TJK</v>
          </cell>
        </row>
        <row r="219">
          <cell r="B219">
            <v>186</v>
          </cell>
          <cell r="F219" t="str">
            <v>HASANBEKOV Umed</v>
          </cell>
          <cell r="G219" t="str">
            <v>1990</v>
          </cell>
          <cell r="H219" t="str">
            <v>TJK</v>
          </cell>
        </row>
        <row r="221">
          <cell r="B221">
            <v>212</v>
          </cell>
          <cell r="F221" t="str">
            <v>CARMONO Viktor</v>
          </cell>
          <cell r="G221" t="str">
            <v> </v>
          </cell>
          <cell r="H221" t="str">
            <v>VEN</v>
          </cell>
        </row>
        <row r="223">
          <cell r="B223">
            <v>29</v>
          </cell>
          <cell r="D223" t="str">
            <v>67</v>
          </cell>
          <cell r="F223" t="str">
            <v>SIOMACHKIN Yauhen</v>
          </cell>
          <cell r="G223" t="str">
            <v>1981</v>
          </cell>
          <cell r="H223" t="str">
            <v>BLR</v>
          </cell>
        </row>
        <row r="225">
          <cell r="B225">
            <v>41</v>
          </cell>
          <cell r="D225" t="str">
            <v>57</v>
          </cell>
          <cell r="F225" t="str">
            <v>MILCHEV Milen</v>
          </cell>
          <cell r="G225">
            <v>1980</v>
          </cell>
          <cell r="H225" t="str">
            <v>BUL</v>
          </cell>
        </row>
        <row r="227">
          <cell r="B227">
            <v>74</v>
          </cell>
          <cell r="D227" t="str">
            <v>37</v>
          </cell>
          <cell r="F227" t="str">
            <v>PAVLIASHVILI Mirian</v>
          </cell>
          <cell r="G227" t="str">
            <v>1979</v>
          </cell>
          <cell r="H227" t="str">
            <v>GEO</v>
          </cell>
        </row>
        <row r="229">
          <cell r="B229">
            <v>118</v>
          </cell>
          <cell r="D229" t="str">
            <v>14</v>
          </cell>
          <cell r="F229" t="str">
            <v>LYSSENKO Pavel</v>
          </cell>
          <cell r="G229" t="str">
            <v>1983</v>
          </cell>
          <cell r="H229" t="str">
            <v>KAZ</v>
          </cell>
        </row>
        <row r="231">
          <cell r="B231">
            <v>167</v>
          </cell>
          <cell r="D231" t="str">
            <v>56</v>
          </cell>
          <cell r="F231" t="str">
            <v>OSIPENKO Artem</v>
          </cell>
          <cell r="G231">
            <v>1988</v>
          </cell>
          <cell r="H231" t="str">
            <v>RUS</v>
          </cell>
        </row>
        <row r="233">
          <cell r="B233">
            <v>223</v>
          </cell>
          <cell r="D233" t="str">
            <v>99</v>
          </cell>
          <cell r="F233" t="str">
            <v>KHUDAYKULOV Olim</v>
          </cell>
          <cell r="G233" t="str">
            <v>1981</v>
          </cell>
          <cell r="H233" t="str">
            <v>UZB</v>
          </cell>
        </row>
        <row r="235">
          <cell r="B235">
            <v>187</v>
          </cell>
          <cell r="D235" t="str">
            <v>6</v>
          </cell>
          <cell r="F235" t="str">
            <v>KHORKASHEV Nabimukhamad</v>
          </cell>
          <cell r="G235" t="str">
            <v>1987</v>
          </cell>
          <cell r="H235" t="str">
            <v>TJK</v>
          </cell>
        </row>
        <row r="237">
          <cell r="B237">
            <v>256</v>
          </cell>
          <cell r="D237" t="str">
            <v>18</v>
          </cell>
          <cell r="F237" t="str">
            <v>VOLOVIK  Kirill</v>
          </cell>
          <cell r="G237" t="str">
            <v>1979</v>
          </cell>
          <cell r="H237" t="str">
            <v>UKR</v>
          </cell>
        </row>
        <row r="239">
          <cell r="B239">
            <v>257</v>
          </cell>
          <cell r="D239" t="str">
            <v>13</v>
          </cell>
          <cell r="F239" t="str">
            <v>LAVILE Yannick</v>
          </cell>
          <cell r="G239" t="str">
            <v>1980</v>
          </cell>
          <cell r="H239" t="str">
            <v>FRA</v>
          </cell>
        </row>
        <row r="241">
          <cell r="B241">
            <v>15</v>
          </cell>
          <cell r="F241" t="str">
            <v>PASHAEV Zaur</v>
          </cell>
          <cell r="G241" t="str">
            <v>1982</v>
          </cell>
          <cell r="H241" t="str">
            <v>AZE</v>
          </cell>
        </row>
        <row r="243">
          <cell r="B243">
            <v>225</v>
          </cell>
          <cell r="C243">
            <v>8</v>
          </cell>
          <cell r="E243">
            <v>11</v>
          </cell>
          <cell r="F243" t="str">
            <v>VINCENT Majid</v>
          </cell>
          <cell r="G243" t="str">
            <v>1989</v>
          </cell>
          <cell r="H243" t="str">
            <v>IDN</v>
          </cell>
        </row>
        <row r="245">
          <cell r="B245">
            <v>28</v>
          </cell>
          <cell r="C245">
            <v>1</v>
          </cell>
          <cell r="F245" t="str">
            <v>RYBAK Yury</v>
          </cell>
          <cell r="G245" t="str">
            <v>1979</v>
          </cell>
          <cell r="H245" t="str">
            <v>BLR</v>
          </cell>
        </row>
        <row r="247">
          <cell r="B247">
            <v>42</v>
          </cell>
          <cell r="C247">
            <v>2</v>
          </cell>
          <cell r="F247" t="str">
            <v>ILIEV Ivan</v>
          </cell>
          <cell r="G247">
            <v>1985</v>
          </cell>
          <cell r="H247" t="str">
            <v>BUL</v>
          </cell>
        </row>
        <row r="249">
          <cell r="B249">
            <v>69</v>
          </cell>
          <cell r="C249">
            <v>3</v>
          </cell>
          <cell r="F249" t="str">
            <v>DAVITASHVILI Alex</v>
          </cell>
          <cell r="G249" t="str">
            <v>1975</v>
          </cell>
          <cell r="H249" t="str">
            <v>GEO</v>
          </cell>
        </row>
        <row r="251">
          <cell r="B251">
            <v>109</v>
          </cell>
          <cell r="C251">
            <v>4</v>
          </cell>
          <cell r="F251" t="str">
            <v>KOGAI Daisuke</v>
          </cell>
          <cell r="G251" t="str">
            <v>1981</v>
          </cell>
          <cell r="H251" t="str">
            <v>JPN</v>
          </cell>
        </row>
        <row r="253">
          <cell r="B253">
            <v>116</v>
          </cell>
          <cell r="C253">
            <v>5</v>
          </cell>
          <cell r="F253" t="str">
            <v>KONYBAEV Aydos</v>
          </cell>
          <cell r="G253" t="str">
            <v>1983</v>
          </cell>
          <cell r="H253" t="str">
            <v>KAZ</v>
          </cell>
        </row>
        <row r="255">
          <cell r="B255">
            <v>168</v>
          </cell>
          <cell r="C255">
            <v>6</v>
          </cell>
          <cell r="F255" t="str">
            <v>MINAKOV Vitaly</v>
          </cell>
          <cell r="G255">
            <v>1987</v>
          </cell>
          <cell r="H255" t="str">
            <v>RUS</v>
          </cell>
        </row>
        <row r="257">
          <cell r="B257">
            <v>224</v>
          </cell>
          <cell r="C257">
            <v>7</v>
          </cell>
          <cell r="F257" t="str">
            <v>TURDANOV Azamat</v>
          </cell>
          <cell r="G257" t="str">
            <v>1984</v>
          </cell>
          <cell r="H257" t="str">
            <v>UZB</v>
          </cell>
        </row>
        <row r="259">
          <cell r="B259">
            <v>238</v>
          </cell>
          <cell r="C259">
            <v>8</v>
          </cell>
          <cell r="D259" t="str">
            <v>72</v>
          </cell>
          <cell r="F259" t="str">
            <v>REBSCHEP Peter</v>
          </cell>
          <cell r="G259" t="str">
            <v>1963</v>
          </cell>
          <cell r="H259" t="str">
            <v>GER</v>
          </cell>
        </row>
        <row r="261">
          <cell r="B261">
            <v>239</v>
          </cell>
          <cell r="C261">
            <v>9</v>
          </cell>
          <cell r="D261" t="str">
            <v>3</v>
          </cell>
          <cell r="F261" t="str">
            <v>YOGESH Kumar</v>
          </cell>
          <cell r="G261" t="str">
            <v>1991</v>
          </cell>
          <cell r="H261" t="str">
            <v>IND</v>
          </cell>
        </row>
        <row r="263">
          <cell r="B263">
            <v>240</v>
          </cell>
          <cell r="C263">
            <v>10</v>
          </cell>
          <cell r="D263" t="str">
            <v>28</v>
          </cell>
          <cell r="F263" t="str">
            <v>ARZIEV Daler</v>
          </cell>
          <cell r="G263" t="str">
            <v>1985</v>
          </cell>
          <cell r="H263" t="str">
            <v>TGK</v>
          </cell>
        </row>
        <row r="265">
          <cell r="B265">
            <v>188</v>
          </cell>
          <cell r="F265" t="str">
            <v>ARZIEV  Daler</v>
          </cell>
          <cell r="G265" t="str">
            <v>1985</v>
          </cell>
          <cell r="H265" t="str">
            <v>TJK</v>
          </cell>
        </row>
        <row r="267">
          <cell r="B267">
            <v>6</v>
          </cell>
          <cell r="F267" t="str">
            <v>MINASYAN   Artvazd</v>
          </cell>
          <cell r="G267">
            <v>1989</v>
          </cell>
          <cell r="H267" t="str">
            <v>ARM</v>
          </cell>
        </row>
        <row r="269">
          <cell r="B269">
            <v>7</v>
          </cell>
          <cell r="F269" t="str">
            <v>OVSEPYAN   Mushet</v>
          </cell>
          <cell r="G269">
            <v>1984</v>
          </cell>
          <cell r="H269" t="str">
            <v>ARM</v>
          </cell>
        </row>
        <row r="271">
          <cell r="B271">
            <v>8</v>
          </cell>
          <cell r="F271" t="str">
            <v>SIRAKANYAN  Armen</v>
          </cell>
          <cell r="G271">
            <v>1985</v>
          </cell>
          <cell r="H271" t="str">
            <v>ARM</v>
          </cell>
        </row>
        <row r="273">
          <cell r="B273">
            <v>9</v>
          </cell>
          <cell r="F273" t="str">
            <v>KUHN Wolfgang</v>
          </cell>
          <cell r="G273" t="str">
            <v>1973</v>
          </cell>
          <cell r="H273" t="str">
            <v>AUT</v>
          </cell>
        </row>
        <row r="275">
          <cell r="B275">
            <v>16</v>
          </cell>
          <cell r="F275" t="str">
            <v>ABDULLAEV  Afgan</v>
          </cell>
          <cell r="G275" t="str">
            <v>1988</v>
          </cell>
          <cell r="H275" t="str">
            <v>AZE</v>
          </cell>
        </row>
        <row r="277">
          <cell r="B277">
            <v>19</v>
          </cell>
          <cell r="F277" t="str">
            <v>GASANOV  Emil</v>
          </cell>
          <cell r="G277">
            <v>1988</v>
          </cell>
          <cell r="H277" t="str">
            <v>AZE</v>
          </cell>
        </row>
        <row r="279">
          <cell r="B279">
            <v>20</v>
          </cell>
          <cell r="F279" t="str">
            <v>AHMADOV  Samir</v>
          </cell>
          <cell r="G279">
            <v>1983</v>
          </cell>
          <cell r="H279" t="str">
            <v>AZE</v>
          </cell>
        </row>
        <row r="281">
          <cell r="B281">
            <v>21</v>
          </cell>
          <cell r="F281" t="str">
            <v>BORISOV Boris</v>
          </cell>
          <cell r="G281" t="str">
            <v>1984</v>
          </cell>
          <cell r="H281" t="str">
            <v>BGR</v>
          </cell>
        </row>
        <row r="283">
          <cell r="B283">
            <v>22</v>
          </cell>
          <cell r="F283" t="str">
            <v>ILIEV Ivan</v>
          </cell>
          <cell r="G283" t="str">
            <v>1985</v>
          </cell>
          <cell r="H283" t="str">
            <v>BGR</v>
          </cell>
        </row>
        <row r="285">
          <cell r="B285">
            <v>23</v>
          </cell>
          <cell r="F285" t="str">
            <v>MILCHEN Dimitar</v>
          </cell>
          <cell r="G285" t="str">
            <v>1983</v>
          </cell>
          <cell r="H285" t="str">
            <v>BGR</v>
          </cell>
        </row>
        <row r="287">
          <cell r="B287">
            <v>24</v>
          </cell>
          <cell r="F287" t="str">
            <v>TOPALOV Kostadin</v>
          </cell>
          <cell r="G287" t="str">
            <v>1986</v>
          </cell>
          <cell r="H287" t="str">
            <v>BGR</v>
          </cell>
        </row>
        <row r="289">
          <cell r="B289">
            <v>25</v>
          </cell>
          <cell r="F289" t="str">
            <v>ABDULGANILOV Magomed</v>
          </cell>
          <cell r="G289" t="str">
            <v>1977</v>
          </cell>
          <cell r="H289" t="str">
            <v>BLR</v>
          </cell>
        </row>
        <row r="291">
          <cell r="B291">
            <v>35</v>
          </cell>
          <cell r="F291" t="str">
            <v>STSEPANKOU  Aliaksei</v>
          </cell>
          <cell r="G291">
            <v>1986</v>
          </cell>
          <cell r="H291" t="str">
            <v>BLR</v>
          </cell>
        </row>
        <row r="293">
          <cell r="B293">
            <v>36</v>
          </cell>
          <cell r="F293" t="str">
            <v>DICHEV Daniel</v>
          </cell>
          <cell r="G293" t="str">
            <v>1991</v>
          </cell>
          <cell r="H293" t="str">
            <v>BUL</v>
          </cell>
        </row>
        <row r="295">
          <cell r="B295">
            <v>37</v>
          </cell>
          <cell r="F295" t="str">
            <v>SHOPOV Stefan</v>
          </cell>
          <cell r="G295" t="str">
            <v>1982</v>
          </cell>
          <cell r="H295" t="str">
            <v>BUL</v>
          </cell>
        </row>
        <row r="297">
          <cell r="B297">
            <v>38</v>
          </cell>
          <cell r="F297" t="str">
            <v>ILIEV  Ivan</v>
          </cell>
          <cell r="G297" t="str">
            <v>1985</v>
          </cell>
          <cell r="H297" t="str">
            <v>BUL</v>
          </cell>
        </row>
        <row r="299">
          <cell r="B299">
            <v>43</v>
          </cell>
          <cell r="F299" t="str">
            <v>MILCHEV Milen</v>
          </cell>
          <cell r="G299" t="str">
            <v>1980</v>
          </cell>
          <cell r="H299" t="str">
            <v>BUL</v>
          </cell>
        </row>
        <row r="301">
          <cell r="B301">
            <v>44</v>
          </cell>
          <cell r="F301" t="str">
            <v>KRALIK Ondrey   </v>
          </cell>
          <cell r="G301" t="str">
            <v>1987</v>
          </cell>
          <cell r="H301" t="str">
            <v>CZE</v>
          </cell>
        </row>
        <row r="303">
          <cell r="B303">
            <v>45</v>
          </cell>
          <cell r="F303" t="str">
            <v>KRALIK Richard  </v>
          </cell>
          <cell r="G303" t="str">
            <v>1989</v>
          </cell>
          <cell r="H303" t="str">
            <v>CZE</v>
          </cell>
        </row>
        <row r="305">
          <cell r="B305">
            <v>46</v>
          </cell>
          <cell r="F305" t="str">
            <v>MLADEK Lukas </v>
          </cell>
          <cell r="G305" t="str">
            <v>1988</v>
          </cell>
          <cell r="H305" t="str">
            <v>CZE</v>
          </cell>
        </row>
        <row r="307">
          <cell r="B307">
            <v>47</v>
          </cell>
          <cell r="F307" t="str">
            <v>YAVOREK Robin</v>
          </cell>
          <cell r="G307" t="str">
            <v>1980</v>
          </cell>
          <cell r="H307" t="str">
            <v>CZE</v>
          </cell>
        </row>
        <row r="309">
          <cell r="B309">
            <v>48</v>
          </cell>
          <cell r="F309" t="str">
            <v>HARING David</v>
          </cell>
          <cell r="G309">
            <v>1984</v>
          </cell>
          <cell r="H309" t="str">
            <v>CZE</v>
          </cell>
        </row>
        <row r="311">
          <cell r="B311">
            <v>49</v>
          </cell>
          <cell r="F311" t="str">
            <v>MARMELUK Sergei</v>
          </cell>
          <cell r="G311" t="str">
            <v>1983</v>
          </cell>
          <cell r="H311" t="str">
            <v>EST</v>
          </cell>
        </row>
        <row r="313">
          <cell r="B313">
            <v>50</v>
          </cell>
          <cell r="F313" t="str">
            <v>FOMIN   Vadim</v>
          </cell>
          <cell r="G313">
            <v>1987</v>
          </cell>
          <cell r="H313" t="str">
            <v>EST</v>
          </cell>
        </row>
        <row r="315">
          <cell r="B315">
            <v>51</v>
          </cell>
          <cell r="F315" t="str">
            <v>MARMELJUK  Aleksandr</v>
          </cell>
          <cell r="G315" t="str">
            <v>1987</v>
          </cell>
          <cell r="H315" t="str">
            <v>EST</v>
          </cell>
        </row>
        <row r="317">
          <cell r="B317">
            <v>52</v>
          </cell>
          <cell r="F317" t="str">
            <v>BERNARD Nicolas</v>
          </cell>
          <cell r="G317" t="str">
            <v>1987</v>
          </cell>
          <cell r="H317" t="str">
            <v>FRA</v>
          </cell>
        </row>
        <row r="319">
          <cell r="B319">
            <v>53</v>
          </cell>
          <cell r="F319" t="str">
            <v>BLANC Arnaid</v>
          </cell>
          <cell r="G319" t="str">
            <v>1984</v>
          </cell>
          <cell r="H319" t="str">
            <v>FRA</v>
          </cell>
        </row>
        <row r="321">
          <cell r="B321">
            <v>54</v>
          </cell>
          <cell r="F321" t="str">
            <v>DEYA Gregory</v>
          </cell>
          <cell r="G321" t="str">
            <v>1987</v>
          </cell>
          <cell r="H321" t="str">
            <v>FRA</v>
          </cell>
        </row>
        <row r="323">
          <cell r="B323">
            <v>55</v>
          </cell>
          <cell r="F323" t="str">
            <v>FAYE Alioune</v>
          </cell>
          <cell r="G323" t="str">
            <v>1985</v>
          </cell>
          <cell r="H323" t="str">
            <v>FRA</v>
          </cell>
        </row>
        <row r="325">
          <cell r="B325">
            <v>56</v>
          </cell>
          <cell r="F325" t="str">
            <v>GUILLAUME Alberti</v>
          </cell>
          <cell r="G325" t="str">
            <v>1978</v>
          </cell>
          <cell r="H325" t="str">
            <v>FRA</v>
          </cell>
        </row>
        <row r="327">
          <cell r="B327">
            <v>57</v>
          </cell>
          <cell r="F327" t="str">
            <v>LOBBRECHT Antony</v>
          </cell>
          <cell r="G327" t="str">
            <v>1984</v>
          </cell>
          <cell r="H327" t="str">
            <v>FRA</v>
          </cell>
        </row>
        <row r="329">
          <cell r="B329">
            <v>58</v>
          </cell>
          <cell r="F329" t="str">
            <v>SEDAMINOV Andy</v>
          </cell>
          <cell r="G329" t="str">
            <v>1978</v>
          </cell>
          <cell r="H329" t="str">
            <v>FRA</v>
          </cell>
        </row>
        <row r="331">
          <cell r="B331">
            <v>59</v>
          </cell>
          <cell r="F331" t="str">
            <v>TRUFFI  Mathias</v>
          </cell>
          <cell r="G331" t="str">
            <v>1981</v>
          </cell>
          <cell r="H331" t="str">
            <v>FRA</v>
          </cell>
        </row>
        <row r="333">
          <cell r="B333">
            <v>60</v>
          </cell>
          <cell r="F333" t="str">
            <v>DJABALI  Abdel  Hakim</v>
          </cell>
          <cell r="G333" t="str">
            <v>1981</v>
          </cell>
          <cell r="H333" t="str">
            <v>FRA</v>
          </cell>
        </row>
        <row r="335">
          <cell r="B335">
            <v>61</v>
          </cell>
          <cell r="F335" t="str">
            <v>MARTINHO Frederic</v>
          </cell>
          <cell r="G335" t="str">
            <v>1986</v>
          </cell>
          <cell r="H335" t="str">
            <v>FRA</v>
          </cell>
        </row>
        <row r="337">
          <cell r="B337">
            <v>62</v>
          </cell>
          <cell r="F337" t="str">
            <v>ALBERTI  Guillaume</v>
          </cell>
          <cell r="G337">
            <v>1978</v>
          </cell>
          <cell r="H337" t="str">
            <v>FRA</v>
          </cell>
        </row>
        <row r="339">
          <cell r="B339">
            <v>63</v>
          </cell>
          <cell r="F339" t="str">
            <v>MESEGUER  Laurent</v>
          </cell>
          <cell r="G339">
            <v>1978</v>
          </cell>
          <cell r="H339" t="str">
            <v>FRA</v>
          </cell>
        </row>
        <row r="341">
          <cell r="B341">
            <v>64</v>
          </cell>
          <cell r="F341" t="str">
            <v>REINA  Jean-Louis</v>
          </cell>
          <cell r="G341">
            <v>1980</v>
          </cell>
          <cell r="H341" t="str">
            <v>FRA</v>
          </cell>
        </row>
        <row r="343">
          <cell r="B343">
            <v>65</v>
          </cell>
          <cell r="F343" t="str">
            <v>DROUILLY Franzois</v>
          </cell>
          <cell r="G343">
            <v>1979</v>
          </cell>
          <cell r="H343" t="str">
            <v>FRA</v>
          </cell>
        </row>
        <row r="345">
          <cell r="B345">
            <v>66</v>
          </cell>
          <cell r="F345" t="str">
            <v>LAVIALE  Yannick</v>
          </cell>
          <cell r="G345">
            <v>1980</v>
          </cell>
          <cell r="H345" t="str">
            <v>FRA</v>
          </cell>
        </row>
        <row r="347">
          <cell r="B347">
            <v>67</v>
          </cell>
          <cell r="F347" t="str">
            <v>PARKER Ian</v>
          </cell>
          <cell r="G347" t="str">
            <v>1980</v>
          </cell>
          <cell r="H347" t="str">
            <v>GBR</v>
          </cell>
        </row>
        <row r="349">
          <cell r="B349">
            <v>75</v>
          </cell>
          <cell r="F349" t="str">
            <v>SANIKIDZE Gela</v>
          </cell>
          <cell r="G349" t="str">
            <v>1986</v>
          </cell>
          <cell r="H349" t="str">
            <v>GEO</v>
          </cell>
        </row>
        <row r="351">
          <cell r="B351">
            <v>77</v>
          </cell>
          <cell r="F351" t="str">
            <v>ZOIDZE    Vakhtang</v>
          </cell>
          <cell r="G351" t="str">
            <v>1986</v>
          </cell>
          <cell r="H351" t="str">
            <v>GEO</v>
          </cell>
        </row>
        <row r="353">
          <cell r="B353">
            <v>78</v>
          </cell>
          <cell r="F353" t="str">
            <v>PAPINASHVILI Amiran</v>
          </cell>
          <cell r="G353" t="str">
            <v>1988</v>
          </cell>
          <cell r="H353" t="str">
            <v>GEO</v>
          </cell>
        </row>
        <row r="355">
          <cell r="B355">
            <v>79</v>
          </cell>
          <cell r="F355" t="str">
            <v>HERGIANI  Nestor</v>
          </cell>
          <cell r="G355">
            <v>1975</v>
          </cell>
          <cell r="H355" t="str">
            <v>GEO</v>
          </cell>
        </row>
        <row r="357">
          <cell r="B357">
            <v>80</v>
          </cell>
          <cell r="F357" t="str">
            <v>MARHUTSHVILI Levan</v>
          </cell>
          <cell r="G357" t="str">
            <v>1989</v>
          </cell>
          <cell r="H357" t="str">
            <v>GEO</v>
          </cell>
        </row>
        <row r="359">
          <cell r="B359">
            <v>82</v>
          </cell>
          <cell r="F359" t="str">
            <v>KARBELASHVILI   David</v>
          </cell>
          <cell r="G359">
            <v>1987</v>
          </cell>
          <cell r="H359" t="str">
            <v>GEO</v>
          </cell>
        </row>
        <row r="361">
          <cell r="B361">
            <v>83</v>
          </cell>
          <cell r="F361" t="str">
            <v>BECKER Christian</v>
          </cell>
          <cell r="G361" t="str">
            <v>1971</v>
          </cell>
          <cell r="H361" t="str">
            <v>GER</v>
          </cell>
        </row>
        <row r="363">
          <cell r="B363">
            <v>84</v>
          </cell>
          <cell r="F363" t="str">
            <v>KARICH Andreas</v>
          </cell>
          <cell r="G363" t="str">
            <v>1976</v>
          </cell>
          <cell r="H363" t="str">
            <v>GER</v>
          </cell>
        </row>
        <row r="365">
          <cell r="B365">
            <v>85</v>
          </cell>
          <cell r="F365" t="str">
            <v>REBSCHEP Peter</v>
          </cell>
          <cell r="G365" t="str">
            <v>1963</v>
          </cell>
          <cell r="H365" t="str">
            <v>GER</v>
          </cell>
        </row>
        <row r="367">
          <cell r="B367">
            <v>86</v>
          </cell>
          <cell r="F367" t="str">
            <v>TIEMO Dam</v>
          </cell>
          <cell r="G367" t="str">
            <v>1978</v>
          </cell>
          <cell r="H367" t="str">
            <v>GER</v>
          </cell>
        </row>
        <row r="369">
          <cell r="B369">
            <v>87</v>
          </cell>
          <cell r="F369" t="str">
            <v>TRALIN Dietrich</v>
          </cell>
          <cell r="G369" t="str">
            <v>1980</v>
          </cell>
          <cell r="H369" t="str">
            <v>GER</v>
          </cell>
        </row>
        <row r="371">
          <cell r="B371">
            <v>88</v>
          </cell>
          <cell r="F371" t="str">
            <v>GOSTELIANI  Levan</v>
          </cell>
          <cell r="G371">
            <v>1976</v>
          </cell>
          <cell r="H371" t="str">
            <v>GER</v>
          </cell>
        </row>
        <row r="373">
          <cell r="B373">
            <v>89</v>
          </cell>
          <cell r="F373" t="str">
            <v>DANIEL Carrot</v>
          </cell>
          <cell r="G373" t="str">
            <v>1986</v>
          </cell>
          <cell r="H373" t="str">
            <v>GRB</v>
          </cell>
        </row>
        <row r="375">
          <cell r="B375">
            <v>90</v>
          </cell>
          <cell r="F375" t="str">
            <v>ALEXANIDIS Laurentis</v>
          </cell>
          <cell r="G375" t="str">
            <v>1978</v>
          </cell>
          <cell r="H375" t="str">
            <v>GRE</v>
          </cell>
        </row>
        <row r="377">
          <cell r="B377">
            <v>91</v>
          </cell>
          <cell r="F377" t="str">
            <v>GRIGORIOS Kriaridis</v>
          </cell>
          <cell r="G377" t="str">
            <v>1990</v>
          </cell>
          <cell r="H377" t="str">
            <v>GRE</v>
          </cell>
        </row>
        <row r="379">
          <cell r="B379">
            <v>92</v>
          </cell>
          <cell r="F379" t="str">
            <v>ILIADIS  Dionysis</v>
          </cell>
          <cell r="G379" t="str">
            <v>1983</v>
          </cell>
          <cell r="H379" t="str">
            <v>GRE</v>
          </cell>
        </row>
        <row r="381">
          <cell r="B381">
            <v>93</v>
          </cell>
          <cell r="F381" t="str">
            <v>ILIADIS Vasilios</v>
          </cell>
          <cell r="G381" t="str">
            <v>1981</v>
          </cell>
          <cell r="H381" t="str">
            <v>GRE</v>
          </cell>
        </row>
        <row r="383">
          <cell r="B383">
            <v>94</v>
          </cell>
          <cell r="F383" t="str">
            <v>KOTANIDIIS Aris</v>
          </cell>
          <cell r="G383" t="str">
            <v>1980</v>
          </cell>
          <cell r="H383" t="str">
            <v>GRE</v>
          </cell>
        </row>
        <row r="385">
          <cell r="B385">
            <v>95</v>
          </cell>
          <cell r="F385" t="str">
            <v>MOZENIDIS Nikos</v>
          </cell>
          <cell r="G385" t="str">
            <v>1990</v>
          </cell>
          <cell r="H385" t="str">
            <v>GRE</v>
          </cell>
        </row>
        <row r="387">
          <cell r="B387">
            <v>96</v>
          </cell>
          <cell r="F387" t="str">
            <v>TOSOUNIDIS Viktor</v>
          </cell>
          <cell r="G387" t="str">
            <v>1990</v>
          </cell>
          <cell r="H387" t="str">
            <v>GRE</v>
          </cell>
        </row>
        <row r="389">
          <cell r="B389">
            <v>97</v>
          </cell>
          <cell r="F389" t="str">
            <v>ILIADIS  Vasileios</v>
          </cell>
          <cell r="G389" t="str">
            <v>1981</v>
          </cell>
          <cell r="H389" t="str">
            <v>GRE</v>
          </cell>
        </row>
        <row r="391">
          <cell r="B391">
            <v>98</v>
          </cell>
          <cell r="F391" t="str">
            <v>ADRIANSYAN Maulana</v>
          </cell>
          <cell r="G391" t="str">
            <v>1985</v>
          </cell>
          <cell r="H391" t="str">
            <v>IDN</v>
          </cell>
        </row>
        <row r="393">
          <cell r="B393">
            <v>99</v>
          </cell>
          <cell r="F393" t="str">
            <v>CORCORAN Luke</v>
          </cell>
          <cell r="G393" t="str">
            <v>1984</v>
          </cell>
          <cell r="H393" t="str">
            <v>IRL</v>
          </cell>
        </row>
        <row r="395">
          <cell r="B395">
            <v>100</v>
          </cell>
          <cell r="F395" t="str">
            <v>DREK Conway</v>
          </cell>
          <cell r="G395" t="str">
            <v>1981</v>
          </cell>
          <cell r="H395" t="str">
            <v>IRL</v>
          </cell>
        </row>
        <row r="397">
          <cell r="B397">
            <v>101</v>
          </cell>
          <cell r="F397" t="str">
            <v>ASIABI Shafiei Mohammad</v>
          </cell>
          <cell r="G397" t="str">
            <v>1989</v>
          </cell>
          <cell r="H397" t="str">
            <v>IRN</v>
          </cell>
        </row>
        <row r="399">
          <cell r="B399">
            <v>102</v>
          </cell>
          <cell r="F399" t="str">
            <v>KHEIRI Behnam</v>
          </cell>
          <cell r="G399" t="str">
            <v>1971</v>
          </cell>
          <cell r="H399" t="str">
            <v>IRN</v>
          </cell>
        </row>
        <row r="401">
          <cell r="B401">
            <v>103</v>
          </cell>
          <cell r="F401" t="str">
            <v>PALATINI Luca</v>
          </cell>
          <cell r="G401">
            <v>1980</v>
          </cell>
          <cell r="H401" t="str">
            <v>ITA</v>
          </cell>
        </row>
        <row r="403">
          <cell r="B403">
            <v>104</v>
          </cell>
          <cell r="F403" t="str">
            <v>RAFFI Lamberto</v>
          </cell>
          <cell r="G403" t="str">
            <v>1973</v>
          </cell>
          <cell r="H403" t="str">
            <v>ITA</v>
          </cell>
        </row>
        <row r="405">
          <cell r="B405">
            <v>105</v>
          </cell>
          <cell r="F405" t="str">
            <v>NOSEI Fabricio</v>
          </cell>
          <cell r="G405" t="str">
            <v>1976</v>
          </cell>
          <cell r="H405" t="str">
            <v>ITA</v>
          </cell>
        </row>
        <row r="407">
          <cell r="B407">
            <v>106</v>
          </cell>
          <cell r="F407" t="str">
            <v>MAKAIDA Hashem</v>
          </cell>
          <cell r="G407" t="str">
            <v>1988</v>
          </cell>
          <cell r="H407" t="str">
            <v>JOR</v>
          </cell>
        </row>
        <row r="409">
          <cell r="B409">
            <v>111</v>
          </cell>
          <cell r="F409" t="str">
            <v>OISHI Kenji</v>
          </cell>
          <cell r="G409" t="str">
            <v>1976</v>
          </cell>
          <cell r="H409" t="str">
            <v>JPN</v>
          </cell>
        </row>
        <row r="411">
          <cell r="B411">
            <v>112</v>
          </cell>
          <cell r="F411" t="str">
            <v>ONOSE Takumi</v>
          </cell>
          <cell r="G411" t="str">
            <v>1987</v>
          </cell>
          <cell r="H411" t="str">
            <v>JPN</v>
          </cell>
        </row>
        <row r="413">
          <cell r="B413">
            <v>113</v>
          </cell>
          <cell r="F413" t="str">
            <v>TAYA Shinji</v>
          </cell>
          <cell r="G413" t="str">
            <v>1976</v>
          </cell>
          <cell r="H413" t="str">
            <v>JPN</v>
          </cell>
        </row>
        <row r="415">
          <cell r="B415">
            <v>114</v>
          </cell>
          <cell r="F415" t="str">
            <v>TOYODA Kotetsu</v>
          </cell>
          <cell r="G415" t="str">
            <v>1980</v>
          </cell>
          <cell r="H415" t="str">
            <v>JPN</v>
          </cell>
        </row>
        <row r="417">
          <cell r="B417">
            <v>124</v>
          </cell>
          <cell r="F417" t="str">
            <v>NARBEKOV Zhainadek</v>
          </cell>
          <cell r="G417" t="str">
            <v>1989</v>
          </cell>
          <cell r="H417" t="str">
            <v>KGZ</v>
          </cell>
        </row>
        <row r="419">
          <cell r="B419">
            <v>127</v>
          </cell>
          <cell r="F419" t="str">
            <v>FILATOV  Vyacheslav</v>
          </cell>
          <cell r="G419" t="str">
            <v>1983</v>
          </cell>
          <cell r="H419" t="str">
            <v>LAT</v>
          </cell>
        </row>
        <row r="421">
          <cell r="B421">
            <v>128</v>
          </cell>
          <cell r="F421" t="str">
            <v>GRISIN Victor</v>
          </cell>
          <cell r="G421">
            <v>1988</v>
          </cell>
          <cell r="H421" t="str">
            <v>LAT</v>
          </cell>
        </row>
        <row r="423">
          <cell r="B423">
            <v>129</v>
          </cell>
          <cell r="F423" t="str">
            <v>UREVITS  Martins</v>
          </cell>
          <cell r="G423">
            <v>1990</v>
          </cell>
          <cell r="H423" t="str">
            <v>LAT</v>
          </cell>
        </row>
        <row r="425">
          <cell r="B425">
            <v>130</v>
          </cell>
          <cell r="F425" t="str">
            <v>RESHKO  Victor</v>
          </cell>
          <cell r="G425">
            <v>1988</v>
          </cell>
          <cell r="H425" t="str">
            <v>LAT</v>
          </cell>
        </row>
        <row r="427">
          <cell r="B427">
            <v>131</v>
          </cell>
          <cell r="F427" t="str">
            <v>ABI NADER Wissam</v>
          </cell>
          <cell r="G427" t="str">
            <v>1982</v>
          </cell>
          <cell r="H427" t="str">
            <v>LIB</v>
          </cell>
        </row>
        <row r="429">
          <cell r="B429">
            <v>132</v>
          </cell>
          <cell r="F429" t="str">
            <v>BOUABBOUD Pierre</v>
          </cell>
          <cell r="G429" t="str">
            <v>1981</v>
          </cell>
          <cell r="H429" t="str">
            <v>LIB</v>
          </cell>
        </row>
        <row r="431">
          <cell r="B431">
            <v>140</v>
          </cell>
          <cell r="F431" t="str">
            <v>MURTAZALIEV Ramazan</v>
          </cell>
          <cell r="G431" t="str">
            <v>1981</v>
          </cell>
          <cell r="H431" t="str">
            <v>MDA</v>
          </cell>
        </row>
        <row r="433">
          <cell r="B433">
            <v>142</v>
          </cell>
          <cell r="F433" t="str">
            <v>SCRIPNIK Iulian</v>
          </cell>
          <cell r="G433" t="str">
            <v>1989</v>
          </cell>
          <cell r="H433" t="str">
            <v>MDA</v>
          </cell>
        </row>
        <row r="435">
          <cell r="B435">
            <v>143</v>
          </cell>
          <cell r="F435" t="str">
            <v>NACU Oktavian</v>
          </cell>
          <cell r="G435" t="str">
            <v>1989</v>
          </cell>
          <cell r="H435" t="str">
            <v>MDA</v>
          </cell>
        </row>
        <row r="437">
          <cell r="B437">
            <v>144</v>
          </cell>
          <cell r="F437" t="str">
            <v>FOMINIH Maxim</v>
          </cell>
          <cell r="G437">
            <v>1988</v>
          </cell>
          <cell r="H437" t="str">
            <v>MDA</v>
          </cell>
          <cell r="I437" t="str">
            <v> </v>
          </cell>
        </row>
        <row r="439">
          <cell r="B439">
            <v>145</v>
          </cell>
          <cell r="F439" t="str">
            <v>LEU  Iurii</v>
          </cell>
          <cell r="G439">
            <v>1988</v>
          </cell>
          <cell r="H439" t="str">
            <v>MDA</v>
          </cell>
        </row>
        <row r="441">
          <cell r="B441">
            <v>146</v>
          </cell>
          <cell r="F441" t="str">
            <v>GAINA  Alexandr</v>
          </cell>
          <cell r="G441">
            <v>1987</v>
          </cell>
          <cell r="H441" t="str">
            <v>MDA</v>
          </cell>
        </row>
        <row r="443">
          <cell r="B443">
            <v>147</v>
          </cell>
          <cell r="F443" t="str">
            <v>REMARENCO Ivan</v>
          </cell>
          <cell r="G443">
            <v>1988</v>
          </cell>
          <cell r="H443" t="str">
            <v>MDA</v>
          </cell>
        </row>
        <row r="445">
          <cell r="B445">
            <v>148</v>
          </cell>
          <cell r="F445" t="str">
            <v>MUSA MOHAMAD Hadi</v>
          </cell>
          <cell r="G445" t="str">
            <v>1989</v>
          </cell>
          <cell r="H445" t="str">
            <v>MLS</v>
          </cell>
        </row>
        <row r="447">
          <cell r="B447">
            <v>156</v>
          </cell>
          <cell r="F447" t="str">
            <v>RAMJOHUL Goowtam</v>
          </cell>
          <cell r="G447" t="str">
            <v>1988</v>
          </cell>
          <cell r="H447" t="str">
            <v>MUS</v>
          </cell>
        </row>
        <row r="449">
          <cell r="B449">
            <v>157</v>
          </cell>
          <cell r="F449" t="str">
            <v>KHORGUASHVILI Koba</v>
          </cell>
          <cell r="G449" t="str">
            <v>1980</v>
          </cell>
          <cell r="H449" t="str">
            <v>PAN</v>
          </cell>
        </row>
        <row r="451">
          <cell r="B451">
            <v>158</v>
          </cell>
          <cell r="F451" t="str">
            <v>ABU RMILAH Maher</v>
          </cell>
          <cell r="G451" t="str">
            <v>1983</v>
          </cell>
          <cell r="H451" t="str">
            <v>PLE </v>
          </cell>
        </row>
        <row r="453">
          <cell r="B453">
            <v>159</v>
          </cell>
          <cell r="F453" t="str">
            <v>DUDNIC Corneliu</v>
          </cell>
          <cell r="G453" t="str">
            <v>1982</v>
          </cell>
          <cell r="H453" t="str">
            <v>ROU</v>
          </cell>
        </row>
        <row r="455">
          <cell r="B455">
            <v>169</v>
          </cell>
          <cell r="F455" t="str">
            <v>LIM Wei Siong</v>
          </cell>
          <cell r="G455" t="str">
            <v>1986</v>
          </cell>
          <cell r="H455" t="str">
            <v>SGP</v>
          </cell>
        </row>
        <row r="457">
          <cell r="B457">
            <v>171</v>
          </cell>
          <cell r="F457" t="str">
            <v>JIMENEZ Yeray </v>
          </cell>
          <cell r="G457" t="str">
            <v>1988</v>
          </cell>
          <cell r="H457" t="str">
            <v>SPA</v>
          </cell>
        </row>
        <row r="459">
          <cell r="B459">
            <v>172</v>
          </cell>
          <cell r="F459" t="str">
            <v>RUIZZAJAC David</v>
          </cell>
          <cell r="G459" t="str">
            <v>1984</v>
          </cell>
          <cell r="H459" t="str">
            <v>SPA</v>
          </cell>
        </row>
        <row r="461">
          <cell r="B461">
            <v>173</v>
          </cell>
          <cell r="F461" t="str">
            <v>JULEN Idaretta</v>
          </cell>
          <cell r="G461">
            <v>1990</v>
          </cell>
          <cell r="H461" t="str">
            <v>SPA</v>
          </cell>
        </row>
        <row r="463">
          <cell r="B463">
            <v>174</v>
          </cell>
          <cell r="F463" t="str">
            <v>HUGO  Burgos</v>
          </cell>
          <cell r="G463">
            <v>1984</v>
          </cell>
          <cell r="H463" t="str">
            <v>SPA</v>
          </cell>
        </row>
        <row r="465">
          <cell r="B465">
            <v>175</v>
          </cell>
          <cell r="F465" t="str">
            <v>OSCAR  Fernadez</v>
          </cell>
          <cell r="G465">
            <v>1978</v>
          </cell>
          <cell r="H465" t="str">
            <v>SPA</v>
          </cell>
        </row>
        <row r="467">
          <cell r="B467">
            <v>176</v>
          </cell>
          <cell r="F467" t="str">
            <v>RICARDO  Echarte</v>
          </cell>
          <cell r="G467">
            <v>1984</v>
          </cell>
          <cell r="H467" t="str">
            <v>SPA</v>
          </cell>
        </row>
        <row r="469">
          <cell r="B469">
            <v>177</v>
          </cell>
          <cell r="F469" t="str">
            <v>LEMICH   Nikola</v>
          </cell>
          <cell r="G469">
            <v>1990</v>
          </cell>
          <cell r="H469" t="str">
            <v>SRB</v>
          </cell>
        </row>
        <row r="471">
          <cell r="B471">
            <v>178</v>
          </cell>
          <cell r="F471" t="str">
            <v>BEGOVIC Miroslav</v>
          </cell>
          <cell r="G471" t="str">
            <v>1987</v>
          </cell>
          <cell r="H471" t="str">
            <v>SRB</v>
          </cell>
        </row>
        <row r="473">
          <cell r="B473">
            <v>179</v>
          </cell>
          <cell r="F473" t="str">
            <v>VINKO Roditi</v>
          </cell>
          <cell r="G473" t="str">
            <v>1989</v>
          </cell>
          <cell r="H473" t="str">
            <v>SUI</v>
          </cell>
        </row>
        <row r="475">
          <cell r="B475">
            <v>180</v>
          </cell>
          <cell r="F475" t="str">
            <v>WIDMOSER Leo</v>
          </cell>
          <cell r="G475" t="str">
            <v>1992</v>
          </cell>
          <cell r="H475" t="str">
            <v>SUI</v>
          </cell>
        </row>
        <row r="477">
          <cell r="B477">
            <v>181</v>
          </cell>
          <cell r="F477" t="str">
            <v>MUNIR Ghusn</v>
          </cell>
          <cell r="G477" t="str">
            <v>1985</v>
          </cell>
          <cell r="H477" t="str">
            <v>SYR</v>
          </cell>
        </row>
        <row r="479">
          <cell r="B479">
            <v>182</v>
          </cell>
          <cell r="F479" t="str">
            <v>MUNZER Jarida</v>
          </cell>
          <cell r="G479" t="str">
            <v>1988</v>
          </cell>
          <cell r="H479" t="str">
            <v>SYR</v>
          </cell>
        </row>
        <row r="481">
          <cell r="B481">
            <v>183</v>
          </cell>
          <cell r="F481" t="str">
            <v>YASER Badoun</v>
          </cell>
          <cell r="G481" t="str">
            <v>1979</v>
          </cell>
          <cell r="H481" t="str">
            <v>SYR</v>
          </cell>
        </row>
        <row r="483">
          <cell r="B483">
            <v>189</v>
          </cell>
          <cell r="F483" t="str">
            <v>BABIYCHUK Dmytro</v>
          </cell>
          <cell r="G483" t="str">
            <v>1984</v>
          </cell>
          <cell r="H483" t="str">
            <v>UKR</v>
          </cell>
        </row>
        <row r="485">
          <cell r="B485">
            <v>190</v>
          </cell>
          <cell r="F485" t="str">
            <v>BALABAN Sergii</v>
          </cell>
          <cell r="G485" t="str">
            <v>1982</v>
          </cell>
          <cell r="H485" t="str">
            <v>UKR</v>
          </cell>
        </row>
        <row r="487">
          <cell r="B487">
            <v>191</v>
          </cell>
          <cell r="F487" t="str">
            <v>CHMYR Oleksandr</v>
          </cell>
          <cell r="G487" t="str">
            <v>1988</v>
          </cell>
          <cell r="H487" t="str">
            <v>UKR</v>
          </cell>
        </row>
        <row r="489">
          <cell r="B489">
            <v>192</v>
          </cell>
          <cell r="F489" t="str">
            <v>DENISOV Vyacheslav</v>
          </cell>
          <cell r="G489" t="str">
            <v>1986</v>
          </cell>
          <cell r="H489" t="str">
            <v>UKR</v>
          </cell>
        </row>
        <row r="491">
          <cell r="B491">
            <v>193</v>
          </cell>
          <cell r="F491" t="str">
            <v>POLTAVTSEV Oleksii</v>
          </cell>
          <cell r="G491" t="str">
            <v>1987</v>
          </cell>
          <cell r="H491" t="str">
            <v>UKR</v>
          </cell>
        </row>
        <row r="493">
          <cell r="B493">
            <v>194</v>
          </cell>
          <cell r="F493" t="str">
            <v>SAVINOV Viktor</v>
          </cell>
          <cell r="G493" t="str">
            <v>1976</v>
          </cell>
          <cell r="H493" t="str">
            <v>UKR</v>
          </cell>
        </row>
        <row r="495">
          <cell r="B495">
            <v>195</v>
          </cell>
          <cell r="F495" t="str">
            <v>TKACHOV Oleksandr</v>
          </cell>
          <cell r="G495" t="str">
            <v>1986</v>
          </cell>
          <cell r="H495" t="str">
            <v>UKR</v>
          </cell>
        </row>
        <row r="497">
          <cell r="B497">
            <v>196</v>
          </cell>
          <cell r="F497" t="str">
            <v>VASYLCHUK Ivan</v>
          </cell>
          <cell r="G497" t="str">
            <v>1984</v>
          </cell>
          <cell r="H497" t="str">
            <v>UKR</v>
          </cell>
        </row>
        <row r="499">
          <cell r="B499">
            <v>197</v>
          </cell>
          <cell r="F499" t="str">
            <v>TITARENKO Alexandr</v>
          </cell>
          <cell r="G499" t="str">
            <v>1983</v>
          </cell>
          <cell r="H499" t="str">
            <v>UKR</v>
          </cell>
        </row>
        <row r="501">
          <cell r="B501">
            <v>198</v>
          </cell>
          <cell r="F501" t="str">
            <v>OSIPYAN  Grachik</v>
          </cell>
          <cell r="G501" t="str">
            <v>1987</v>
          </cell>
          <cell r="H501" t="str">
            <v>UKR</v>
          </cell>
        </row>
        <row r="503">
          <cell r="B503">
            <v>199</v>
          </cell>
          <cell r="F503" t="str">
            <v>HARCHENKO  Artem</v>
          </cell>
          <cell r="G503">
            <v>1990</v>
          </cell>
          <cell r="H503" t="str">
            <v>UKR</v>
          </cell>
        </row>
        <row r="505">
          <cell r="B505">
            <v>200</v>
          </cell>
          <cell r="F505" t="str">
            <v>VENGLOVSKIY  Pavel</v>
          </cell>
          <cell r="G505">
            <v>1989</v>
          </cell>
          <cell r="H505" t="str">
            <v>UKR</v>
          </cell>
        </row>
        <row r="507">
          <cell r="B507">
            <v>201</v>
          </cell>
          <cell r="F507" t="str">
            <v>SEMENIHIN  Roman</v>
          </cell>
          <cell r="G507">
            <v>1988</v>
          </cell>
          <cell r="H507" t="str">
            <v>UKR</v>
          </cell>
        </row>
        <row r="509">
          <cell r="B509">
            <v>202</v>
          </cell>
          <cell r="F509" t="str">
            <v>VOLOVIK  Kirill</v>
          </cell>
          <cell r="G509">
            <v>1979</v>
          </cell>
          <cell r="H509" t="str">
            <v>UKR</v>
          </cell>
        </row>
        <row r="511">
          <cell r="B511">
            <v>203</v>
          </cell>
          <cell r="F511" t="str">
            <v>EBALASHVILI  Zezva  </v>
          </cell>
          <cell r="G511" t="str">
            <v>1983</v>
          </cell>
          <cell r="H511" t="str">
            <v>USA</v>
          </cell>
        </row>
        <row r="513">
          <cell r="B513">
            <v>204</v>
          </cell>
          <cell r="F513" t="str">
            <v>RUESCH Michael</v>
          </cell>
          <cell r="G513" t="str">
            <v>1983</v>
          </cell>
          <cell r="H513" t="str">
            <v>USA</v>
          </cell>
        </row>
        <row r="515">
          <cell r="B515">
            <v>213</v>
          </cell>
          <cell r="F515" t="str">
            <v>CASTRO Juan</v>
          </cell>
          <cell r="G515" t="str">
            <v>1985</v>
          </cell>
          <cell r="H515" t="str">
            <v>VEN</v>
          </cell>
        </row>
        <row r="517">
          <cell r="B517">
            <v>214</v>
          </cell>
          <cell r="F517" t="str">
            <v>PASTRAND Kevin</v>
          </cell>
          <cell r="G517" t="str">
            <v>1987</v>
          </cell>
          <cell r="H517" t="str">
            <v>VEN</v>
          </cell>
        </row>
        <row r="519">
          <cell r="B519">
            <v>215</v>
          </cell>
          <cell r="F519" t="str">
            <v>HESHAM Ahmed </v>
          </cell>
          <cell r="G519" t="str">
            <v>1990</v>
          </cell>
          <cell r="H519" t="str">
            <v>YEM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</sheetData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  <row r="11">
          <cell r="G11" t="str">
            <v>E. Rashi</v>
          </cell>
        </row>
        <row r="12">
          <cell r="G12" t="str">
            <v>/GEO/</v>
          </cell>
        </row>
        <row r="13"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62"/>
  <sheetViews>
    <sheetView tabSelected="1" zoomScalePageLayoutView="0" workbookViewId="0" topLeftCell="A1">
      <selection activeCell="B34" sqref="B1:T34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16.7109375" style="0" customWidth="1"/>
    <col min="5" max="5" width="9.28125" style="0" customWidth="1"/>
    <col min="6" max="6" width="8.7109375" style="0" customWidth="1"/>
    <col min="7" max="7" width="1.42187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9.28125" style="0" customWidth="1"/>
    <col min="13" max="13" width="8.7109375" style="0" customWidth="1"/>
    <col min="14" max="14" width="1.7109375" style="0" customWidth="1"/>
    <col min="15" max="15" width="4.7109375" style="0" customWidth="1"/>
    <col min="16" max="16" width="5.7109375" style="0" customWidth="1"/>
    <col min="17" max="17" width="1.57421875" style="0" customWidth="1"/>
    <col min="18" max="18" width="16.7109375" style="0" customWidth="1"/>
    <col min="19" max="19" width="9.28125" style="0" customWidth="1"/>
    <col min="20" max="20" width="8.7109375" style="0" customWidth="1"/>
  </cols>
  <sheetData>
    <row r="1" spans="2:20" ht="52.5" customHeight="1" thickBot="1">
      <c r="B1" s="21"/>
      <c r="C1" s="21"/>
      <c r="D1" s="21"/>
      <c r="E1" s="21"/>
      <c r="F1" s="21"/>
      <c r="G1" s="21"/>
      <c r="H1" s="47" t="s">
        <v>0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8:29" ht="20.25" customHeight="1">
      <c r="H2" s="41" t="str">
        <f>HYPERLINK('[2]реквизиты'!$A$2)</f>
        <v>The World SAMBO Championship 2010 /M/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8"/>
      <c r="V2" s="8"/>
      <c r="W2" s="8"/>
      <c r="X2" s="8"/>
      <c r="Y2" s="8"/>
      <c r="Z2" s="8"/>
      <c r="AA2" s="8"/>
      <c r="AB2" s="8"/>
      <c r="AC2" s="8"/>
    </row>
    <row r="3" spans="8:29" ht="13.5" customHeight="1" thickBot="1">
      <c r="H3" s="44" t="str">
        <f>'[2]реквизиты'!$A$3</f>
        <v>November 04 - 08, 2010       Tashkent /Uzbekistan/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  <c r="U3" s="9"/>
      <c r="V3" s="9"/>
      <c r="W3" s="9"/>
      <c r="X3" s="9"/>
      <c r="Y3" s="9"/>
      <c r="Z3" s="9"/>
      <c r="AA3" s="9"/>
      <c r="AB3" s="9"/>
      <c r="AC3" s="9"/>
    </row>
    <row r="4" ht="15" customHeight="1" thickBot="1">
      <c r="C4" s="1"/>
    </row>
    <row r="5" spans="1:20" ht="15" customHeight="1">
      <c r="A5" s="28">
        <v>52</v>
      </c>
      <c r="B5" s="34">
        <v>1</v>
      </c>
      <c r="C5" s="36">
        <v>12</v>
      </c>
      <c r="D5" s="32" t="str">
        <f>VLOOKUP(C5,'[2]регистрация'!$B$7:$H$966,5,FALSE)</f>
        <v>MAILOV Elchin</v>
      </c>
      <c r="E5" s="38" t="str">
        <f>VLOOKUP(C5,'[2]регистрация'!$B$7:$I$966,6,FALSE)</f>
        <v>1981</v>
      </c>
      <c r="F5" s="38" t="str">
        <f>VLOOKUP(C5,'[2]регистрация'!$B$7:$I$966,7,FALSE)</f>
        <v>AZE</v>
      </c>
      <c r="G5" s="2"/>
      <c r="H5" s="28">
        <v>57</v>
      </c>
      <c r="I5" s="34">
        <v>1</v>
      </c>
      <c r="J5" s="36">
        <v>117</v>
      </c>
      <c r="K5" s="32" t="str">
        <f>VLOOKUP(J5,'[2]регистрация'!$B$7:$H$966,5,FALSE)</f>
        <v>BAYBATYROV Erbolat</v>
      </c>
      <c r="L5" s="38" t="str">
        <f>VLOOKUP(J5,'[2]регистрация'!$B$7:$I$966,6,FALSE)</f>
        <v>1989</v>
      </c>
      <c r="M5" s="38" t="str">
        <f>VLOOKUP(J5,'[2]регистрация'!$B$7:$I$966,7,FALSE)</f>
        <v>KAZ</v>
      </c>
      <c r="O5" s="28">
        <v>62</v>
      </c>
      <c r="P5" s="34">
        <v>1</v>
      </c>
      <c r="Q5" s="36">
        <v>119</v>
      </c>
      <c r="R5" s="32" t="str">
        <f>VLOOKUP(Q5,'[2]регистрация'!$B$7:$H$966,5,FALSE)</f>
        <v>MUKANOV Azamat</v>
      </c>
      <c r="S5" s="38" t="str">
        <f>VLOOKUP(Q5,'[2]регистрация'!$B$7:$I$966,6,FALSE)</f>
        <v>1987</v>
      </c>
      <c r="T5" s="38" t="str">
        <f>VLOOKUP(Q5,'[2]регистрация'!$B$7:$I$966,7,FALSE)</f>
        <v>KAZ</v>
      </c>
    </row>
    <row r="6" spans="1:20" ht="15" customHeight="1">
      <c r="A6" s="29"/>
      <c r="B6" s="35"/>
      <c r="C6" s="37"/>
      <c r="D6" s="31"/>
      <c r="E6" s="23"/>
      <c r="F6" s="23"/>
      <c r="G6" s="2"/>
      <c r="H6" s="29"/>
      <c r="I6" s="35"/>
      <c r="J6" s="37"/>
      <c r="K6" s="31"/>
      <c r="L6" s="23"/>
      <c r="M6" s="23"/>
      <c r="O6" s="29"/>
      <c r="P6" s="35"/>
      <c r="Q6" s="37"/>
      <c r="R6" s="31"/>
      <c r="S6" s="23"/>
      <c r="T6" s="23"/>
    </row>
    <row r="7" spans="1:20" ht="15" customHeight="1">
      <c r="A7" s="29"/>
      <c r="B7" s="39">
        <v>2</v>
      </c>
      <c r="C7" s="36">
        <v>208</v>
      </c>
      <c r="D7" s="26" t="str">
        <f>VLOOKUP(C7,'[2]регистрация'!$B$7:$H$966,5,FALSE)</f>
        <v>JURAEV Shavkat</v>
      </c>
      <c r="E7" s="22" t="str">
        <f>VLOOKUP(C7,'[2]регистрация'!$B$7:$I$966,6,FALSE)</f>
        <v>1974</v>
      </c>
      <c r="F7" s="22" t="str">
        <f>VLOOKUP(C7,'[2]регистрация'!$B$7:$I$966,7,FALSE)</f>
        <v>UZB</v>
      </c>
      <c r="G7" s="2"/>
      <c r="H7" s="29"/>
      <c r="I7" s="39">
        <v>2</v>
      </c>
      <c r="J7" s="36">
        <v>17</v>
      </c>
      <c r="K7" s="26" t="str">
        <f>VLOOKUP(J7,'[2]регистрация'!$B$7:$H$966,5,FALSE)</f>
        <v>GASIMOV  Islam</v>
      </c>
      <c r="L7" s="22" t="str">
        <f>VLOOKUP(J7,'[2]регистрация'!$B$7:$I$966,6,FALSE)</f>
        <v>1986</v>
      </c>
      <c r="M7" s="22" t="str">
        <f>VLOOKUP(J7,'[2]регистрация'!$B$7:$I$966,7,FALSE)</f>
        <v>AZE</v>
      </c>
      <c r="O7" s="29"/>
      <c r="P7" s="39">
        <v>2</v>
      </c>
      <c r="Q7" s="36">
        <v>70</v>
      </c>
      <c r="R7" s="26" t="str">
        <f>VLOOKUP(Q7,'[2]регистрация'!$B$7:$H$966,5,FALSE)</f>
        <v>SVIMONISHVILI David</v>
      </c>
      <c r="S7" s="22" t="str">
        <f>VLOOKUP(Q7,'[2]регистрация'!$B$7:$I$966,6,FALSE)</f>
        <v>1985</v>
      </c>
      <c r="T7" s="22" t="str">
        <f>VLOOKUP(Q7,'[2]регистрация'!$B$7:$I$966,7,FALSE)</f>
        <v>GEO</v>
      </c>
    </row>
    <row r="8" spans="1:20" ht="15" customHeight="1">
      <c r="A8" s="29"/>
      <c r="B8" s="39"/>
      <c r="C8" s="37"/>
      <c r="D8" s="31"/>
      <c r="E8" s="23"/>
      <c r="F8" s="23"/>
      <c r="G8" s="2"/>
      <c r="H8" s="29"/>
      <c r="I8" s="39"/>
      <c r="J8" s="37"/>
      <c r="K8" s="31"/>
      <c r="L8" s="23"/>
      <c r="M8" s="23"/>
      <c r="O8" s="29"/>
      <c r="P8" s="39"/>
      <c r="Q8" s="37"/>
      <c r="R8" s="31"/>
      <c r="S8" s="23"/>
      <c r="T8" s="23"/>
    </row>
    <row r="9" spans="1:20" ht="15" customHeight="1">
      <c r="A9" s="29"/>
      <c r="B9" s="24">
        <v>3</v>
      </c>
      <c r="C9" s="36">
        <v>26</v>
      </c>
      <c r="D9" s="26" t="str">
        <f>VLOOKUP(C9,'[2]регистрация'!$B$7:$H$966,5,FALSE)</f>
        <v>KURLYPA Andrei</v>
      </c>
      <c r="E9" s="22" t="str">
        <f>VLOOKUP(C9,'[2]регистрация'!$B$7:$I$966,6,FALSE)</f>
        <v>1971</v>
      </c>
      <c r="F9" s="22" t="str">
        <f>VLOOKUP(C9,'[2]регистрация'!$B$7:$I$966,7,FALSE)</f>
        <v>BLR</v>
      </c>
      <c r="G9" s="2"/>
      <c r="H9" s="29"/>
      <c r="I9" s="24">
        <v>3</v>
      </c>
      <c r="J9" s="36">
        <v>151</v>
      </c>
      <c r="K9" s="26" t="str">
        <f>VLOOKUP(J9,'[2]регистрация'!$B$7:$H$966,5,FALSE)</f>
        <v>OTGON Chinbat</v>
      </c>
      <c r="L9" s="22" t="str">
        <f>VLOOKUP(J9,'[2]регистрация'!$B$7:$I$966,6,FALSE)</f>
        <v>1983</v>
      </c>
      <c r="M9" s="22" t="str">
        <f>VLOOKUP(J9,'[2]регистрация'!$B$7:$I$966,7,FALSE)</f>
        <v>MNG</v>
      </c>
      <c r="O9" s="29"/>
      <c r="P9" s="24">
        <v>3</v>
      </c>
      <c r="Q9" s="36">
        <v>10</v>
      </c>
      <c r="R9" s="26" t="str">
        <f>VLOOKUP(Q9,'[2]регистрация'!$B$7:$H$966,5,FALSE)</f>
        <v>AHMADOV Elnur</v>
      </c>
      <c r="S9" s="22" t="str">
        <f>VLOOKUP(Q9,'[2]регистрация'!$B$7:$I$966,6,FALSE)</f>
        <v>1981</v>
      </c>
      <c r="T9" s="22" t="str">
        <f>VLOOKUP(Q9,'[2]регистрация'!$B$7:$I$966,7,FALSE)</f>
        <v>AZE</v>
      </c>
    </row>
    <row r="10" spans="1:20" ht="15" customHeight="1">
      <c r="A10" s="29"/>
      <c r="B10" s="24"/>
      <c r="C10" s="37"/>
      <c r="D10" s="31"/>
      <c r="E10" s="23"/>
      <c r="F10" s="23"/>
      <c r="G10" s="2"/>
      <c r="H10" s="29"/>
      <c r="I10" s="24"/>
      <c r="J10" s="37"/>
      <c r="K10" s="31"/>
      <c r="L10" s="23"/>
      <c r="M10" s="23"/>
      <c r="O10" s="29"/>
      <c r="P10" s="24"/>
      <c r="Q10" s="37"/>
      <c r="R10" s="31"/>
      <c r="S10" s="23"/>
      <c r="T10" s="23"/>
    </row>
    <row r="11" spans="1:20" ht="15" customHeight="1">
      <c r="A11" s="29"/>
      <c r="B11" s="24">
        <v>3</v>
      </c>
      <c r="C11" s="36">
        <v>233</v>
      </c>
      <c r="D11" s="26" t="str">
        <f>VLOOKUP(C11,'[2]регистрация'!$B$7:$H$966,5,FALSE)</f>
        <v>KARIMOV Akmaliddin</v>
      </c>
      <c r="E11" s="22" t="str">
        <f>VLOOKUP(C11,'[2]регистрация'!$B$7:$I$966,6,FALSE)</f>
        <v>1990</v>
      </c>
      <c r="F11" s="22" t="str">
        <f>VLOOKUP(C11,'[2]регистрация'!$B$7:$I$966,7,FALSE)</f>
        <v>TJK</v>
      </c>
      <c r="G11" s="2"/>
      <c r="H11" s="29"/>
      <c r="I11" s="24">
        <v>3</v>
      </c>
      <c r="J11" s="36">
        <v>161</v>
      </c>
      <c r="K11" s="26" t="str">
        <f>VLOOKUP(J11,'[2]регистрация'!$B$7:$H$966,5,FALSE)</f>
        <v>YALUSHEV Sergey</v>
      </c>
      <c r="L11" s="22" t="str">
        <f>VLOOKUP(J11,'[2]регистрация'!$B$7:$I$966,6,FALSE)</f>
        <v>1982</v>
      </c>
      <c r="M11" s="22" t="str">
        <f>VLOOKUP(J11,'[2]регистрация'!$B$7:$I$966,7,FALSE)</f>
        <v>RUS</v>
      </c>
      <c r="O11" s="29"/>
      <c r="P11" s="24">
        <v>3</v>
      </c>
      <c r="Q11" s="36">
        <v>229</v>
      </c>
      <c r="R11" s="26" t="str">
        <f>VLOOKUP(Q11,'[2]регистрация'!$B$7:$H$966,5,FALSE)</f>
        <v>ERALIEV Nurlan</v>
      </c>
      <c r="S11" s="22" t="str">
        <f>VLOOKUP(Q11,'[2]регистрация'!$B$7:$I$966,6,FALSE)</f>
        <v>1985</v>
      </c>
      <c r="T11" s="22" t="str">
        <f>VLOOKUP(Q11,'[2]регистрация'!$B$7:$I$966,7,FALSE)</f>
        <v>KGZ</v>
      </c>
    </row>
    <row r="12" spans="1:20" ht="15" customHeight="1" thickBot="1">
      <c r="A12" s="30"/>
      <c r="B12" s="40"/>
      <c r="C12" s="37"/>
      <c r="D12" s="27"/>
      <c r="E12" s="25"/>
      <c r="F12" s="25"/>
      <c r="G12" s="2"/>
      <c r="H12" s="30"/>
      <c r="I12" s="40"/>
      <c r="J12" s="37"/>
      <c r="K12" s="27"/>
      <c r="L12" s="25"/>
      <c r="M12" s="25"/>
      <c r="O12" s="30"/>
      <c r="P12" s="40"/>
      <c r="Q12" s="37"/>
      <c r="R12" s="27"/>
      <c r="S12" s="25"/>
      <c r="T12" s="25"/>
    </row>
    <row r="13" ht="15" customHeight="1" thickBot="1">
      <c r="C13" s="1"/>
    </row>
    <row r="14" spans="1:20" ht="15" customHeight="1">
      <c r="A14" s="28">
        <v>68</v>
      </c>
      <c r="B14" s="34">
        <v>1</v>
      </c>
      <c r="C14" s="36">
        <v>30</v>
      </c>
      <c r="D14" s="32" t="str">
        <f>VLOOKUP(C14,'[2]регистрация'!$B$7:$H$966,5,FALSE)</f>
        <v>BAZYLEV Dzmitry</v>
      </c>
      <c r="E14" s="38" t="str">
        <f>VLOOKUP(C14,'[2]регистрация'!$B$7:$I$966,6,FALSE)</f>
        <v>1978</v>
      </c>
      <c r="F14" s="38" t="str">
        <f>VLOOKUP(C14,'[2]регистрация'!$B$7:$I$966,7,FALSE)</f>
        <v>BLR</v>
      </c>
      <c r="G14" s="2"/>
      <c r="H14" s="28">
        <v>74</v>
      </c>
      <c r="I14" s="34">
        <v>1</v>
      </c>
      <c r="J14" s="36">
        <v>1</v>
      </c>
      <c r="K14" s="32" t="str">
        <f>VLOOKUP(J14,'[2]регистрация'!$B$7:$H$966,5,FALSE)</f>
        <v>DANIELYAN Ashot</v>
      </c>
      <c r="L14" s="38" t="str">
        <f>VLOOKUP(J14,'[2]регистрация'!$B$7:$I$966,6,FALSE)</f>
        <v>1984</v>
      </c>
      <c r="M14" s="38" t="str">
        <f>VLOOKUP(J14,'[2]регистрация'!$B$7:$I$966,7,FALSE)</f>
        <v>ARM</v>
      </c>
      <c r="O14" s="28">
        <v>82</v>
      </c>
      <c r="P14" s="34">
        <v>1</v>
      </c>
      <c r="Q14" s="36">
        <v>165</v>
      </c>
      <c r="R14" s="32" t="str">
        <f>VLOOKUP(Q14,'[2]регистрация'!$B$7:$H$966,5,FALSE)</f>
        <v>RAKHMATULLIN Rais</v>
      </c>
      <c r="S14" s="38">
        <f>VLOOKUP(Q14,'[2]регистрация'!$B$7:$I$966,6,FALSE)</f>
        <v>1975</v>
      </c>
      <c r="T14" s="38" t="str">
        <f>VLOOKUP(Q14,'[2]регистрация'!$B$7:$I$966,7,FALSE)</f>
        <v>RUS</v>
      </c>
    </row>
    <row r="15" spans="1:20" ht="15" customHeight="1">
      <c r="A15" s="29"/>
      <c r="B15" s="35"/>
      <c r="C15" s="37"/>
      <c r="D15" s="31"/>
      <c r="E15" s="23"/>
      <c r="F15" s="23"/>
      <c r="G15" s="2"/>
      <c r="H15" s="29"/>
      <c r="I15" s="35"/>
      <c r="J15" s="37"/>
      <c r="K15" s="31"/>
      <c r="L15" s="23"/>
      <c r="M15" s="23"/>
      <c r="O15" s="29"/>
      <c r="P15" s="35"/>
      <c r="Q15" s="37"/>
      <c r="R15" s="31"/>
      <c r="S15" s="23"/>
      <c r="T15" s="23"/>
    </row>
    <row r="16" spans="1:20" ht="15" customHeight="1">
      <c r="A16" s="29"/>
      <c r="B16" s="39">
        <v>2</v>
      </c>
      <c r="C16" s="36">
        <v>71</v>
      </c>
      <c r="D16" s="26" t="str">
        <f>VLOOKUP(C16,'[2]регистрация'!$B$7:$H$966,5,FALSE)</f>
        <v>NAKHURISHVILI Levan</v>
      </c>
      <c r="E16" s="22" t="str">
        <f>VLOOKUP(C16,'[2]регистрация'!$B$7:$I$966,6,FALSE)</f>
        <v>1989</v>
      </c>
      <c r="F16" s="22" t="str">
        <f>VLOOKUP(C16,'[2]регистрация'!$B$7:$I$966,7,FALSE)</f>
        <v>GEO</v>
      </c>
      <c r="G16" s="2"/>
      <c r="H16" s="29"/>
      <c r="I16" s="39">
        <v>2</v>
      </c>
      <c r="J16" s="36">
        <v>32</v>
      </c>
      <c r="K16" s="26" t="str">
        <f>VLOOKUP(J16,'[2]регистрация'!$B$7:$H$966,5,FALSE)</f>
        <v>RAMANCHYK Aleksey</v>
      </c>
      <c r="L16" s="22" t="str">
        <f>VLOOKUP(J16,'[2]регистрация'!$B$7:$I$966,6,FALSE)</f>
        <v>1989</v>
      </c>
      <c r="M16" s="22" t="str">
        <f>VLOOKUP(J16,'[2]регистрация'!$B$7:$I$966,7,FALSE)</f>
        <v>BLR</v>
      </c>
      <c r="O16" s="29"/>
      <c r="P16" s="39">
        <v>2</v>
      </c>
      <c r="Q16" s="36">
        <v>72</v>
      </c>
      <c r="R16" s="26" t="str">
        <f>VLOOKUP(Q16,'[2]регистрация'!$B$7:$H$966,5,FALSE)</f>
        <v>TSIKLAURI Levan</v>
      </c>
      <c r="S16" s="22" t="str">
        <f>VLOOKUP(Q16,'[2]регистрация'!$B$7:$I$966,6,FALSE)</f>
        <v>1983</v>
      </c>
      <c r="T16" s="22" t="str">
        <f>VLOOKUP(Q16,'[2]регистрация'!$B$7:$I$966,7,FALSE)</f>
        <v>GEO</v>
      </c>
    </row>
    <row r="17" spans="1:20" ht="15" customHeight="1">
      <c r="A17" s="29"/>
      <c r="B17" s="39"/>
      <c r="C17" s="37"/>
      <c r="D17" s="31"/>
      <c r="E17" s="23"/>
      <c r="F17" s="23"/>
      <c r="G17" s="2"/>
      <c r="H17" s="29"/>
      <c r="I17" s="39"/>
      <c r="J17" s="37"/>
      <c r="K17" s="31"/>
      <c r="L17" s="23"/>
      <c r="M17" s="23"/>
      <c r="O17" s="29"/>
      <c r="P17" s="39"/>
      <c r="Q17" s="37"/>
      <c r="R17" s="31"/>
      <c r="S17" s="23"/>
      <c r="T17" s="23"/>
    </row>
    <row r="18" spans="1:20" ht="15" customHeight="1">
      <c r="A18" s="29"/>
      <c r="B18" s="24">
        <v>3</v>
      </c>
      <c r="C18" s="36">
        <v>120</v>
      </c>
      <c r="D18" s="26" t="str">
        <f>VLOOKUP(C18,'[2]регистрация'!$B$7:$H$966,5,FALSE)</f>
        <v>KHATIP Arsen</v>
      </c>
      <c r="E18" s="22" t="str">
        <f>VLOOKUP(C18,'[2]регистрация'!$B$7:$I$966,6,FALSE)</f>
        <v>1985</v>
      </c>
      <c r="F18" s="22" t="str">
        <f>VLOOKUP(C18,'[2]регистрация'!$B$7:$I$966,7,FALSE)</f>
        <v>KAZ</v>
      </c>
      <c r="G18" s="2"/>
      <c r="H18" s="29"/>
      <c r="I18" s="24">
        <v>3</v>
      </c>
      <c r="J18" s="36">
        <v>164</v>
      </c>
      <c r="K18" s="26" t="str">
        <f>VLOOKUP(J18,'[2]регистрация'!$B$7:$H$966,5,FALSE)</f>
        <v>LEBEDEV Dmitry</v>
      </c>
      <c r="L18" s="22">
        <f>VLOOKUP(J18,'[2]регистрация'!$B$7:$I$966,6,FALSE)</f>
        <v>1982</v>
      </c>
      <c r="M18" s="22" t="str">
        <f>VLOOKUP(J18,'[2]регистрация'!$B$7:$I$966,7,FALSE)</f>
        <v>RUS</v>
      </c>
      <c r="O18" s="29"/>
      <c r="P18" s="24">
        <v>3</v>
      </c>
      <c r="Q18" s="36">
        <v>11</v>
      </c>
      <c r="R18" s="26" t="str">
        <f>VLOOKUP(Q18,'[2]регистрация'!$B$7:$H$966,5,FALSE)</f>
        <v>AHMADOV Elmeddin</v>
      </c>
      <c r="S18" s="22" t="str">
        <f>VLOOKUP(Q18,'[2]регистрация'!$B$7:$I$966,6,FALSE)</f>
        <v>1982</v>
      </c>
      <c r="T18" s="22" t="str">
        <f>VLOOKUP(Q18,'[2]регистрация'!$B$7:$I$966,7,FALSE)</f>
        <v>AZE</v>
      </c>
    </row>
    <row r="19" spans="1:20" ht="15" customHeight="1">
      <c r="A19" s="29"/>
      <c r="B19" s="24"/>
      <c r="C19" s="37"/>
      <c r="D19" s="31"/>
      <c r="E19" s="23"/>
      <c r="F19" s="23"/>
      <c r="G19" s="2"/>
      <c r="H19" s="29"/>
      <c r="I19" s="24"/>
      <c r="J19" s="37"/>
      <c r="K19" s="31"/>
      <c r="L19" s="23"/>
      <c r="M19" s="23"/>
      <c r="O19" s="29"/>
      <c r="P19" s="24"/>
      <c r="Q19" s="37"/>
      <c r="R19" s="31"/>
      <c r="S19" s="23"/>
      <c r="T19" s="23"/>
    </row>
    <row r="20" spans="1:20" ht="15" customHeight="1">
      <c r="A20" s="29"/>
      <c r="B20" s="24">
        <v>3</v>
      </c>
      <c r="C20" s="36">
        <v>163</v>
      </c>
      <c r="D20" s="26" t="str">
        <f>VLOOKUP(C20,'[2]регистрация'!$B$7:$H$966,5,FALSE)</f>
        <v>KLETSKOV Nikita</v>
      </c>
      <c r="E20" s="22">
        <f>VLOOKUP(C20,'[2]регистрация'!$B$7:$I$966,6,FALSE)</f>
        <v>1986</v>
      </c>
      <c r="F20" s="22" t="str">
        <f>VLOOKUP(C20,'[2]регистрация'!$B$7:$I$966,7,FALSE)</f>
        <v>RUS</v>
      </c>
      <c r="G20" s="2"/>
      <c r="H20" s="29"/>
      <c r="I20" s="24">
        <v>3</v>
      </c>
      <c r="J20" s="36">
        <v>207</v>
      </c>
      <c r="K20" s="26" t="str">
        <f>VLOOKUP(J20,'[2]регистрация'!$B$7:$H$966,5,FALSE)</f>
        <v>BOBOEV Shuhrat</v>
      </c>
      <c r="L20" s="22" t="str">
        <f>VLOOKUP(J20,'[2]регистрация'!$B$7:$I$966,6,FALSE)</f>
        <v>1985</v>
      </c>
      <c r="M20" s="22" t="str">
        <f>VLOOKUP(J20,'[2]регистрация'!$B$7:$I$966,7,FALSE)</f>
        <v>UZB</v>
      </c>
      <c r="O20" s="29"/>
      <c r="P20" s="24">
        <v>3</v>
      </c>
      <c r="Q20" s="36">
        <v>121</v>
      </c>
      <c r="R20" s="26" t="str">
        <f>VLOOKUP(Q20,'[2]регистрация'!$B$7:$H$966,5,FALSE)</f>
        <v>SHAMSYEV  Sayat</v>
      </c>
      <c r="S20" s="22" t="str">
        <f>VLOOKUP(Q20,'[2]регистрация'!$B$7:$I$966,6,FALSE)</f>
        <v>1989</v>
      </c>
      <c r="T20" s="22" t="str">
        <f>VLOOKUP(Q20,'[2]регистрация'!$B$7:$I$966,7,FALSE)</f>
        <v>KAZ</v>
      </c>
    </row>
    <row r="21" spans="1:20" ht="15" customHeight="1" thickBot="1">
      <c r="A21" s="30"/>
      <c r="B21" s="40"/>
      <c r="C21" s="37"/>
      <c r="D21" s="27"/>
      <c r="E21" s="25"/>
      <c r="F21" s="25"/>
      <c r="G21" s="2"/>
      <c r="H21" s="30"/>
      <c r="I21" s="40"/>
      <c r="J21" s="37"/>
      <c r="K21" s="27"/>
      <c r="L21" s="25"/>
      <c r="M21" s="25"/>
      <c r="O21" s="30"/>
      <c r="P21" s="40"/>
      <c r="Q21" s="37"/>
      <c r="R21" s="27"/>
      <c r="S21" s="25"/>
      <c r="T21" s="25"/>
    </row>
    <row r="22" ht="15" customHeight="1" thickBot="1">
      <c r="C22" s="1"/>
    </row>
    <row r="23" spans="1:20" ht="15" customHeight="1">
      <c r="A23" s="28">
        <v>90</v>
      </c>
      <c r="B23" s="34">
        <v>1</v>
      </c>
      <c r="C23" s="36">
        <v>31</v>
      </c>
      <c r="D23" s="32" t="str">
        <f>VLOOKUP(C23,'[2]регистрация'!$B$7:$H$966,5,FALSE)</f>
        <v>KAZUSIONAK Andrei </v>
      </c>
      <c r="E23" s="38" t="str">
        <f>VLOOKUP(C23,'[2]регистрация'!$B$7:$I$966,6,FALSE)</f>
        <v>1977</v>
      </c>
      <c r="F23" s="38" t="str">
        <f>VLOOKUP(C23,'[2]регистрация'!$B$7:$I$966,7,FALSE)</f>
        <v>BLR</v>
      </c>
      <c r="G23" s="2"/>
      <c r="H23" s="28">
        <v>100</v>
      </c>
      <c r="I23" s="34">
        <v>1</v>
      </c>
      <c r="J23" s="36">
        <v>167</v>
      </c>
      <c r="K23" s="32" t="str">
        <f>VLOOKUP(J23,'[2]регистрация'!$B$7:$H$966,5,FALSE)</f>
        <v>OSIPENKO Artem</v>
      </c>
      <c r="L23" s="38">
        <f>VLOOKUP(J23,'[2]регистрация'!$B$7:$I$966,6,FALSE)</f>
        <v>1988</v>
      </c>
      <c r="M23" s="38" t="str">
        <f>VLOOKUP(J23,'[2]регистрация'!$B$7:$I$966,7,FALSE)</f>
        <v>RUS</v>
      </c>
      <c r="O23" s="28" t="s">
        <v>1</v>
      </c>
      <c r="P23" s="34">
        <v>1</v>
      </c>
      <c r="Q23" s="36">
        <v>168</v>
      </c>
      <c r="R23" s="32" t="str">
        <f>VLOOKUP(Q23,'[2]регистрация'!$B$7:$H$966,5,FALSE)</f>
        <v>MINAKOV Vitaly</v>
      </c>
      <c r="S23" s="38">
        <f>VLOOKUP(Q23,'[2]регистрация'!$B$7:$I$966,6,FALSE)</f>
        <v>1987</v>
      </c>
      <c r="T23" s="38" t="str">
        <f>VLOOKUP(Q23,'[2]регистрация'!$B$7:$I$966,7,FALSE)</f>
        <v>RUS</v>
      </c>
    </row>
    <row r="24" spans="1:20" ht="15" customHeight="1">
      <c r="A24" s="29"/>
      <c r="B24" s="35"/>
      <c r="C24" s="37"/>
      <c r="D24" s="31"/>
      <c r="E24" s="23"/>
      <c r="F24" s="23"/>
      <c r="G24" s="2"/>
      <c r="H24" s="29"/>
      <c r="I24" s="35"/>
      <c r="J24" s="37"/>
      <c r="K24" s="31"/>
      <c r="L24" s="23"/>
      <c r="M24" s="23"/>
      <c r="O24" s="29"/>
      <c r="P24" s="35"/>
      <c r="Q24" s="37"/>
      <c r="R24" s="31"/>
      <c r="S24" s="23"/>
      <c r="T24" s="23"/>
    </row>
    <row r="25" spans="1:20" ht="15" customHeight="1">
      <c r="A25" s="29"/>
      <c r="B25" s="39">
        <v>2</v>
      </c>
      <c r="C25" s="36">
        <v>237</v>
      </c>
      <c r="D25" s="26" t="str">
        <f>VLOOKUP(C25,'[2]регистрация'!$B$7:$H$966,5,FALSE)</f>
        <v>ZOIROV Abubakar</v>
      </c>
      <c r="E25" s="22" t="str">
        <f>VLOOKUP(C25,'[2]регистрация'!$B$7:$I$966,6,FALSE)</f>
        <v>1989</v>
      </c>
      <c r="F25" s="22" t="str">
        <f>VLOOKUP(C25,'[2]регистрация'!$B$7:$I$966,7,FALSE)</f>
        <v>TJK</v>
      </c>
      <c r="G25" s="2"/>
      <c r="H25" s="29"/>
      <c r="I25" s="39">
        <v>2</v>
      </c>
      <c r="J25" s="36">
        <v>187</v>
      </c>
      <c r="K25" s="26" t="str">
        <f>VLOOKUP(J25,'[2]регистрация'!$B$7:$H$966,5,FALSE)</f>
        <v>KHORKASHEV Nabimukhamad</v>
      </c>
      <c r="L25" s="22" t="str">
        <f>VLOOKUP(J25,'[2]регистрация'!$B$7:$I$966,6,FALSE)</f>
        <v>1987</v>
      </c>
      <c r="M25" s="22" t="str">
        <f>VLOOKUP(J25,'[2]регистрация'!$B$7:$I$966,7,FALSE)</f>
        <v>TJK</v>
      </c>
      <c r="O25" s="29"/>
      <c r="P25" s="39">
        <v>2</v>
      </c>
      <c r="Q25" s="36">
        <v>42</v>
      </c>
      <c r="R25" s="26" t="str">
        <f>VLOOKUP(Q25,'[2]регистрация'!$B$7:$H$966,5,FALSE)</f>
        <v>ILIEV Ivan</v>
      </c>
      <c r="S25" s="22">
        <f>VLOOKUP(Q25,'[2]регистрация'!$B$7:$I$966,6,FALSE)</f>
        <v>1985</v>
      </c>
      <c r="T25" s="22" t="str">
        <f>VLOOKUP(Q25,'[2]регистрация'!$B$7:$I$966,7,FALSE)</f>
        <v>BUL</v>
      </c>
    </row>
    <row r="26" spans="1:20" ht="15" customHeight="1">
      <c r="A26" s="29"/>
      <c r="B26" s="39"/>
      <c r="C26" s="37"/>
      <c r="D26" s="31"/>
      <c r="E26" s="23"/>
      <c r="F26" s="23"/>
      <c r="G26" s="2"/>
      <c r="H26" s="29"/>
      <c r="I26" s="39"/>
      <c r="J26" s="37"/>
      <c r="K26" s="31"/>
      <c r="L26" s="23"/>
      <c r="M26" s="23"/>
      <c r="O26" s="29"/>
      <c r="P26" s="39"/>
      <c r="Q26" s="37"/>
      <c r="R26" s="31"/>
      <c r="S26" s="23"/>
      <c r="T26" s="23"/>
    </row>
    <row r="27" spans="1:20" ht="15" customHeight="1">
      <c r="A27" s="29"/>
      <c r="B27" s="24">
        <v>3</v>
      </c>
      <c r="C27" s="36">
        <v>166</v>
      </c>
      <c r="D27" s="26" t="str">
        <f>VLOOKUP(C27,'[2]регистрация'!$B$7:$H$966,5,FALSE)</f>
        <v>KURGINYAN Eduard</v>
      </c>
      <c r="E27" s="22">
        <f>VLOOKUP(C27,'[2]регистрация'!$B$7:$I$966,6,FALSE)</f>
        <v>1986</v>
      </c>
      <c r="F27" s="22" t="str">
        <f>VLOOKUP(C27,'[2]регистрация'!$B$7:$I$966,7,FALSE)</f>
        <v>RUS</v>
      </c>
      <c r="G27" s="2"/>
      <c r="H27" s="29"/>
      <c r="I27" s="24">
        <v>3</v>
      </c>
      <c r="J27" s="36">
        <v>223</v>
      </c>
      <c r="K27" s="26" t="str">
        <f>VLOOKUP(J27,'[2]регистрация'!$B$7:$H$966,5,FALSE)</f>
        <v>KHUDAYKULOV Olim</v>
      </c>
      <c r="L27" s="22" t="str">
        <f>VLOOKUP(J27,'[2]регистрация'!$B$7:$I$966,6,FALSE)</f>
        <v>1981</v>
      </c>
      <c r="M27" s="22" t="str">
        <f>VLOOKUP(J27,'[2]регистрация'!$B$7:$I$966,7,FALSE)</f>
        <v>UZB</v>
      </c>
      <c r="O27" s="29"/>
      <c r="P27" s="24">
        <v>3</v>
      </c>
      <c r="Q27" s="36">
        <v>224</v>
      </c>
      <c r="R27" s="26" t="str">
        <f>VLOOKUP(Q27,'[2]регистрация'!$B$7:$H$966,5,FALSE)</f>
        <v>TURDANOV Azamat</v>
      </c>
      <c r="S27" s="22" t="str">
        <f>VLOOKUP(Q27,'[2]регистрация'!$B$7:$I$966,6,FALSE)</f>
        <v>1984</v>
      </c>
      <c r="T27" s="22" t="str">
        <f>VLOOKUP(Q27,'[2]регистрация'!$B$7:$I$966,7,FALSE)</f>
        <v>UZB</v>
      </c>
    </row>
    <row r="28" spans="1:20" ht="15" customHeight="1">
      <c r="A28" s="29"/>
      <c r="B28" s="24"/>
      <c r="C28" s="37"/>
      <c r="D28" s="31"/>
      <c r="E28" s="23"/>
      <c r="F28" s="23"/>
      <c r="G28" s="2"/>
      <c r="H28" s="29"/>
      <c r="I28" s="24"/>
      <c r="J28" s="37"/>
      <c r="K28" s="31"/>
      <c r="L28" s="23"/>
      <c r="M28" s="23"/>
      <c r="O28" s="29"/>
      <c r="P28" s="24"/>
      <c r="Q28" s="37"/>
      <c r="R28" s="31"/>
      <c r="S28" s="23"/>
      <c r="T28" s="23"/>
    </row>
    <row r="29" spans="1:20" ht="15" customHeight="1">
      <c r="A29" s="29"/>
      <c r="B29" s="24">
        <v>3</v>
      </c>
      <c r="C29" s="36">
        <v>68</v>
      </c>
      <c r="D29" s="26" t="str">
        <f>VLOOKUP(C29,'[2]регистрация'!$B$7:$H$966,5,FALSE)</f>
        <v>BODAVELI Mindia</v>
      </c>
      <c r="E29" s="22" t="str">
        <f>VLOOKUP(C29,'[2]регистрация'!$B$7:$I$966,6,FALSE)</f>
        <v>1983</v>
      </c>
      <c r="F29" s="22" t="str">
        <f>VLOOKUP(C29,'[2]регистрация'!$B$7:$I$966,7,FALSE)</f>
        <v>GEO</v>
      </c>
      <c r="G29" s="2"/>
      <c r="H29" s="29"/>
      <c r="I29" s="24">
        <v>3</v>
      </c>
      <c r="J29" s="36">
        <v>29</v>
      </c>
      <c r="K29" s="26" t="str">
        <f>VLOOKUP(J29,'[2]регистрация'!$B$7:$H$966,5,FALSE)</f>
        <v>SIOMACHKIN Yauhen</v>
      </c>
      <c r="L29" s="22" t="str">
        <f>VLOOKUP(J29,'[2]регистрация'!$B$7:$I$966,6,FALSE)</f>
        <v>1981</v>
      </c>
      <c r="M29" s="22" t="str">
        <f>VLOOKUP(J29,'[2]регистрация'!$B$7:$I$966,7,FALSE)</f>
        <v>BLR</v>
      </c>
      <c r="O29" s="29"/>
      <c r="P29" s="24">
        <v>3</v>
      </c>
      <c r="Q29" s="36">
        <v>69</v>
      </c>
      <c r="R29" s="26" t="str">
        <f>VLOOKUP(Q29,'[2]регистрация'!$B$7:$H$966,5,FALSE)</f>
        <v>DAVITASHVILI Alex</v>
      </c>
      <c r="S29" s="22" t="str">
        <f>VLOOKUP(Q29,'[2]регистрация'!$B$7:$I$966,6,FALSE)</f>
        <v>1975</v>
      </c>
      <c r="T29" s="22" t="str">
        <f>VLOOKUP(Q29,'[2]регистрация'!$B$7:$I$966,7,FALSE)</f>
        <v>GEO</v>
      </c>
    </row>
    <row r="30" spans="1:20" ht="15" customHeight="1" thickBot="1">
      <c r="A30" s="30"/>
      <c r="B30" s="40"/>
      <c r="C30" s="37"/>
      <c r="D30" s="27"/>
      <c r="E30" s="25"/>
      <c r="F30" s="25"/>
      <c r="G30" s="2"/>
      <c r="H30" s="30"/>
      <c r="I30" s="40"/>
      <c r="J30" s="37"/>
      <c r="K30" s="27"/>
      <c r="L30" s="25"/>
      <c r="M30" s="25"/>
      <c r="O30" s="30"/>
      <c r="P30" s="40"/>
      <c r="Q30" s="37"/>
      <c r="R30" s="27"/>
      <c r="S30" s="25"/>
      <c r="T30" s="25"/>
    </row>
    <row r="31" ht="15" customHeight="1">
      <c r="C31" s="1"/>
    </row>
    <row r="32" ht="15" customHeight="1"/>
    <row r="33" ht="15" customHeight="1">
      <c r="G33" s="2"/>
    </row>
    <row r="34" spans="1:20" ht="15" customHeight="1">
      <c r="A34" s="3" t="str">
        <f>'[1]реквизиты'!$A$11</f>
        <v>Chiaf referee</v>
      </c>
      <c r="G34" s="2"/>
      <c r="H34" s="33" t="str">
        <f>'[2]реквизиты'!$G$11</f>
        <v>E. Rashi</v>
      </c>
      <c r="I34" s="33"/>
      <c r="K34" s="5" t="str">
        <f>'[2]реквизиты'!$G$12</f>
        <v>/GEO/</v>
      </c>
      <c r="L34" s="6" t="str">
        <f>'[1]реквизиты'!$A$13</f>
        <v>Chiaf secretary</v>
      </c>
      <c r="Q34" s="33" t="str">
        <f>'[2]реквизиты'!$G$13</f>
        <v>R. Zakirov</v>
      </c>
      <c r="R34" s="33"/>
      <c r="S34" s="33"/>
      <c r="T34" s="5" t="str">
        <f>'[2]реквизиты'!$G$14</f>
        <v>/RUS/</v>
      </c>
    </row>
    <row r="35" ht="15" customHeight="1">
      <c r="G35" s="2"/>
    </row>
    <row r="36" ht="15" customHeight="1">
      <c r="G36" s="2"/>
    </row>
    <row r="37" ht="15" customHeight="1">
      <c r="G37" s="2"/>
    </row>
    <row r="38" ht="15" customHeight="1">
      <c r="G38" s="2"/>
    </row>
    <row r="39" ht="15" customHeight="1">
      <c r="G39" s="2"/>
    </row>
    <row r="40" spans="3:13" ht="15" customHeight="1">
      <c r="C40" s="1"/>
      <c r="G40" s="19"/>
      <c r="H40" s="19"/>
      <c r="I40" s="7"/>
      <c r="J40" s="11"/>
      <c r="K40" s="12"/>
      <c r="L40" s="12"/>
      <c r="M40" s="12"/>
    </row>
    <row r="41" spans="7:13" ht="15" customHeight="1">
      <c r="G41" s="2"/>
      <c r="H41" s="2"/>
      <c r="L41" s="16"/>
      <c r="M41" s="16"/>
    </row>
    <row r="42" spans="7:13" ht="15" customHeight="1">
      <c r="G42" s="2"/>
      <c r="H42" s="2"/>
      <c r="I42" s="13"/>
      <c r="J42" s="14"/>
      <c r="K42" s="15"/>
      <c r="L42" s="16"/>
      <c r="M42" s="16"/>
    </row>
    <row r="43" spans="7:10" ht="15" customHeight="1">
      <c r="G43" s="2"/>
      <c r="H43" s="2"/>
      <c r="I43" s="17"/>
      <c r="J43" s="14"/>
    </row>
    <row r="44" spans="7:10" ht="15" customHeight="1">
      <c r="G44" s="2"/>
      <c r="H44" s="2"/>
      <c r="I44" s="17"/>
      <c r="J44" s="14"/>
    </row>
    <row r="45" spans="7:13" ht="15" customHeight="1">
      <c r="G45" s="2"/>
      <c r="H45" s="2"/>
      <c r="I45" s="18"/>
      <c r="J45" s="14"/>
      <c r="K45" s="15"/>
      <c r="L45" s="16"/>
      <c r="M45" s="16"/>
    </row>
    <row r="46" spans="7:13" ht="15" customHeight="1">
      <c r="G46" s="2"/>
      <c r="H46" s="2"/>
      <c r="J46" s="14"/>
      <c r="K46" s="15"/>
      <c r="L46" s="16"/>
      <c r="M46" s="16"/>
    </row>
    <row r="47" spans="7:13" ht="15" customHeight="1">
      <c r="G47" s="2"/>
      <c r="H47" s="2"/>
      <c r="I47" s="18"/>
      <c r="J47" s="14"/>
      <c r="K47" s="15"/>
      <c r="L47" s="16"/>
      <c r="M47" s="16"/>
    </row>
    <row r="48" spans="7:9" ht="15" customHeight="1">
      <c r="G48" s="2"/>
      <c r="H48" s="2"/>
      <c r="I48" s="18"/>
    </row>
    <row r="49" spans="3:10" ht="6.75" customHeight="1">
      <c r="C49" s="10"/>
      <c r="J49" s="10"/>
    </row>
    <row r="50" ht="24.75" customHeight="1"/>
    <row r="51" spans="3:10" ht="12.75">
      <c r="C51" s="10"/>
      <c r="G51" s="20"/>
      <c r="H51" s="20"/>
      <c r="J51" s="10"/>
    </row>
    <row r="52" spans="2:13" ht="27" customHeight="1">
      <c r="B52" s="3"/>
      <c r="G52" s="20"/>
      <c r="H52" s="20"/>
      <c r="J52" s="33"/>
      <c r="K52" s="33"/>
      <c r="L52" s="33"/>
      <c r="M52" s="5"/>
    </row>
    <row r="53" spans="2:13" ht="30" customHeight="1">
      <c r="B53" s="6"/>
      <c r="C53" s="4"/>
      <c r="D53" s="4"/>
      <c r="G53" s="20"/>
      <c r="H53" s="20"/>
      <c r="J53" s="33"/>
      <c r="K53" s="33"/>
      <c r="L53" s="33"/>
      <c r="M53" s="5"/>
    </row>
    <row r="54" spans="7:8" ht="12.75">
      <c r="G54" s="20"/>
      <c r="H54" s="20"/>
    </row>
    <row r="55" spans="7:8" ht="12.75">
      <c r="G55" s="20"/>
      <c r="H55" s="20"/>
    </row>
    <row r="56" spans="7:8" ht="12.75">
      <c r="G56" s="20"/>
      <c r="H56" s="20"/>
    </row>
    <row r="57" spans="7:8" ht="12.75">
      <c r="G57" s="20"/>
      <c r="H57" s="20"/>
    </row>
    <row r="58" spans="7:8" ht="12.75">
      <c r="G58" s="20"/>
      <c r="H58" s="20"/>
    </row>
    <row r="59" spans="7:8" ht="12.75">
      <c r="G59" s="20"/>
      <c r="H59" s="20"/>
    </row>
    <row r="60" spans="7:8" ht="12.75">
      <c r="G60" s="20"/>
      <c r="H60" s="20"/>
    </row>
    <row r="61" spans="7:8" ht="12.75">
      <c r="G61" s="20"/>
      <c r="H61" s="20"/>
    </row>
    <row r="62" spans="7:8" ht="12.75">
      <c r="G62" s="20"/>
      <c r="H62" s="20"/>
    </row>
  </sheetData>
  <sheetProtection/>
  <mergeCells count="196">
    <mergeCell ref="H1:T1"/>
    <mergeCell ref="A14:A21"/>
    <mergeCell ref="A5:A12"/>
    <mergeCell ref="O5:O12"/>
    <mergeCell ref="H5:H12"/>
    <mergeCell ref="I5:I6"/>
    <mergeCell ref="I7:I8"/>
    <mergeCell ref="I9:I10"/>
    <mergeCell ref="F7:F8"/>
    <mergeCell ref="F9:F10"/>
    <mergeCell ref="H2:T2"/>
    <mergeCell ref="H3:T3"/>
    <mergeCell ref="D5:D6"/>
    <mergeCell ref="E5:E6"/>
    <mergeCell ref="F5:F6"/>
    <mergeCell ref="P5:P6"/>
    <mergeCell ref="Q5:Q6"/>
    <mergeCell ref="R5:R6"/>
    <mergeCell ref="S5:S6"/>
    <mergeCell ref="C5:C6"/>
    <mergeCell ref="Q34:S34"/>
    <mergeCell ref="P29:P30"/>
    <mergeCell ref="Q29:Q30"/>
    <mergeCell ref="R29:R30"/>
    <mergeCell ref="S29:S30"/>
    <mergeCell ref="L29:L30"/>
    <mergeCell ref="M29:M30"/>
    <mergeCell ref="L27:L28"/>
    <mergeCell ref="I23:I24"/>
    <mergeCell ref="A23:A30"/>
    <mergeCell ref="H23:H30"/>
    <mergeCell ref="O23:O30"/>
    <mergeCell ref="H34:I34"/>
    <mergeCell ref="J27:J28"/>
    <mergeCell ref="F29:F30"/>
    <mergeCell ref="J29:J30"/>
    <mergeCell ref="B25:B26"/>
    <mergeCell ref="C25:C26"/>
    <mergeCell ref="D25:D26"/>
    <mergeCell ref="T29:T30"/>
    <mergeCell ref="I11:I12"/>
    <mergeCell ref="H14:H21"/>
    <mergeCell ref="K27:K28"/>
    <mergeCell ref="K29:K30"/>
    <mergeCell ref="L25:L26"/>
    <mergeCell ref="M25:M26"/>
    <mergeCell ref="S25:S26"/>
    <mergeCell ref="T25:T26"/>
    <mergeCell ref="I29:I30"/>
    <mergeCell ref="T23:T24"/>
    <mergeCell ref="M27:M28"/>
    <mergeCell ref="T27:T28"/>
    <mergeCell ref="P25:P26"/>
    <mergeCell ref="Q25:Q26"/>
    <mergeCell ref="P27:P28"/>
    <mergeCell ref="Q27:Q28"/>
    <mergeCell ref="R27:R28"/>
    <mergeCell ref="R25:R26"/>
    <mergeCell ref="M23:M24"/>
    <mergeCell ref="B7:B8"/>
    <mergeCell ref="C27:C28"/>
    <mergeCell ref="D27:D28"/>
    <mergeCell ref="E27:E28"/>
    <mergeCell ref="F27:F28"/>
    <mergeCell ref="E25:E26"/>
    <mergeCell ref="F25:F26"/>
    <mergeCell ref="K25:K26"/>
    <mergeCell ref="B29:B30"/>
    <mergeCell ref="C29:C30"/>
    <mergeCell ref="D29:D30"/>
    <mergeCell ref="E29:E30"/>
    <mergeCell ref="B27:B28"/>
    <mergeCell ref="I27:I28"/>
    <mergeCell ref="I25:I26"/>
    <mergeCell ref="B23:B24"/>
    <mergeCell ref="C23:C24"/>
    <mergeCell ref="D23:D24"/>
    <mergeCell ref="E23:E24"/>
    <mergeCell ref="B20:B21"/>
    <mergeCell ref="C20:C21"/>
    <mergeCell ref="D20:D21"/>
    <mergeCell ref="E20:E21"/>
    <mergeCell ref="S27:S28"/>
    <mergeCell ref="P23:P24"/>
    <mergeCell ref="Q23:Q24"/>
    <mergeCell ref="R23:R24"/>
    <mergeCell ref="S23:S24"/>
    <mergeCell ref="E18:E19"/>
    <mergeCell ref="J23:J24"/>
    <mergeCell ref="K23:K24"/>
    <mergeCell ref="L23:L24"/>
    <mergeCell ref="J25:J26"/>
    <mergeCell ref="B5:B6"/>
    <mergeCell ref="F23:F24"/>
    <mergeCell ref="C7:C8"/>
    <mergeCell ref="D7:D8"/>
    <mergeCell ref="E7:E8"/>
    <mergeCell ref="F11:F12"/>
    <mergeCell ref="F20:F21"/>
    <mergeCell ref="E16:E17"/>
    <mergeCell ref="F16:F17"/>
    <mergeCell ref="D18:D19"/>
    <mergeCell ref="B9:B10"/>
    <mergeCell ref="C9:C10"/>
    <mergeCell ref="D9:D10"/>
    <mergeCell ref="E9:E10"/>
    <mergeCell ref="B11:B12"/>
    <mergeCell ref="C11:C12"/>
    <mergeCell ref="D11:D12"/>
    <mergeCell ref="E11:E12"/>
    <mergeCell ref="J9:J10"/>
    <mergeCell ref="K9:K10"/>
    <mergeCell ref="L5:L6"/>
    <mergeCell ref="M5:M6"/>
    <mergeCell ref="J7:J8"/>
    <mergeCell ref="K7:K8"/>
    <mergeCell ref="L7:L8"/>
    <mergeCell ref="M7:M8"/>
    <mergeCell ref="J5:J6"/>
    <mergeCell ref="K5:K6"/>
    <mergeCell ref="L9:L10"/>
    <mergeCell ref="M9:M10"/>
    <mergeCell ref="T5:T6"/>
    <mergeCell ref="I14:I15"/>
    <mergeCell ref="J14:J15"/>
    <mergeCell ref="K14:K15"/>
    <mergeCell ref="L14:L15"/>
    <mergeCell ref="M14:M15"/>
    <mergeCell ref="R7:R8"/>
    <mergeCell ref="S7:S8"/>
    <mergeCell ref="R11:R12"/>
    <mergeCell ref="T11:T12"/>
    <mergeCell ref="T7:T8"/>
    <mergeCell ref="S11:S12"/>
    <mergeCell ref="L20:L21"/>
    <mergeCell ref="M20:M21"/>
    <mergeCell ref="P7:P8"/>
    <mergeCell ref="Q7:Q8"/>
    <mergeCell ref="P20:P21"/>
    <mergeCell ref="Q20:Q21"/>
    <mergeCell ref="C16:C17"/>
    <mergeCell ref="D16:D17"/>
    <mergeCell ref="L18:L19"/>
    <mergeCell ref="M18:M19"/>
    <mergeCell ref="T9:T10"/>
    <mergeCell ref="P9:P10"/>
    <mergeCell ref="Q9:Q10"/>
    <mergeCell ref="R9:R10"/>
    <mergeCell ref="S9:S10"/>
    <mergeCell ref="Q11:Q12"/>
    <mergeCell ref="I20:I21"/>
    <mergeCell ref="J20:J21"/>
    <mergeCell ref="Q16:Q17"/>
    <mergeCell ref="I18:I19"/>
    <mergeCell ref="J18:J19"/>
    <mergeCell ref="K18:K19"/>
    <mergeCell ref="K20:K21"/>
    <mergeCell ref="I16:I17"/>
    <mergeCell ref="J16:J17"/>
    <mergeCell ref="L16:L17"/>
    <mergeCell ref="P11:P12"/>
    <mergeCell ref="K16:K17"/>
    <mergeCell ref="J11:J12"/>
    <mergeCell ref="K11:K12"/>
    <mergeCell ref="L11:L12"/>
    <mergeCell ref="M11:M12"/>
    <mergeCell ref="P14:P15"/>
    <mergeCell ref="P16:P17"/>
    <mergeCell ref="M16:M17"/>
    <mergeCell ref="Q14:Q15"/>
    <mergeCell ref="S14:S15"/>
    <mergeCell ref="T14:T15"/>
    <mergeCell ref="Q18:Q19"/>
    <mergeCell ref="R18:R19"/>
    <mergeCell ref="S16:S17"/>
    <mergeCell ref="T16:T17"/>
    <mergeCell ref="J52:L52"/>
    <mergeCell ref="J53:L53"/>
    <mergeCell ref="B14:B15"/>
    <mergeCell ref="C14:C15"/>
    <mergeCell ref="D14:D15"/>
    <mergeCell ref="E14:E15"/>
    <mergeCell ref="F14:F15"/>
    <mergeCell ref="B16:B17"/>
    <mergeCell ref="B18:B19"/>
    <mergeCell ref="C18:C19"/>
    <mergeCell ref="F18:F19"/>
    <mergeCell ref="P18:P19"/>
    <mergeCell ref="S20:S21"/>
    <mergeCell ref="T20:T21"/>
    <mergeCell ref="S18:S19"/>
    <mergeCell ref="T18:T19"/>
    <mergeCell ref="R20:R21"/>
    <mergeCell ref="O14:O21"/>
    <mergeCell ref="R16:R17"/>
    <mergeCell ref="R14:R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2010-11-06T13:23:04Z</cp:lastPrinted>
  <dcterms:created xsi:type="dcterms:W3CDTF">1996-10-08T23:32:33Z</dcterms:created>
  <dcterms:modified xsi:type="dcterms:W3CDTF">2010-11-06T13:28:46Z</dcterms:modified>
  <cp:category/>
  <cp:version/>
  <cp:contentType/>
  <cp:contentStatus/>
</cp:coreProperties>
</file>