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404" windowWidth="11340" windowHeight="6288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<sst xmlns="http://schemas.openxmlformats.org/spreadsheetml/2006/main" count="417" uniqueCount="145">
  <si>
    <t xml:space="preserve">Справка мандатной комиссии                                                             </t>
  </si>
  <si>
    <t xml:space="preserve">  (чемпионат, кубок, первенство)</t>
  </si>
  <si>
    <t>№ п/п</t>
  </si>
  <si>
    <t xml:space="preserve">   Субъект РФ</t>
  </si>
  <si>
    <t>Тренеры специалисты и т.д.</t>
  </si>
  <si>
    <t>Количество спортсменов, в том числе</t>
  </si>
  <si>
    <t>Республика, край, область</t>
  </si>
  <si>
    <t>Категория</t>
  </si>
  <si>
    <t>Тренеры, предст. и т.д.</t>
  </si>
  <si>
    <t>Судьи</t>
  </si>
  <si>
    <t>ЗМС</t>
  </si>
  <si>
    <t>МСМК</t>
  </si>
  <si>
    <t>МС</t>
  </si>
  <si>
    <t>КМС</t>
  </si>
  <si>
    <t>1 разряд</t>
  </si>
  <si>
    <t>II разряд</t>
  </si>
  <si>
    <t>Всего участников</t>
  </si>
  <si>
    <t>Примечание</t>
  </si>
  <si>
    <t>жен.</t>
  </si>
  <si>
    <t>всего</t>
  </si>
  <si>
    <t>муж.</t>
  </si>
  <si>
    <t>всего спортсменов</t>
  </si>
  <si>
    <t>ВСЕГО</t>
  </si>
  <si>
    <t xml:space="preserve">                                                                      (вид спорта)</t>
  </si>
  <si>
    <t>МОСКВА</t>
  </si>
  <si>
    <t>ЧЕЛЯБИНСКАЯ</t>
  </si>
  <si>
    <t>ПЕРМСКАЯ</t>
  </si>
  <si>
    <t>С.ПЕТЕРБУРГ</t>
  </si>
  <si>
    <t>ХМАО</t>
  </si>
  <si>
    <t>МОСКОВСКАЯ</t>
  </si>
  <si>
    <t>САМАРСКАЯ</t>
  </si>
  <si>
    <t>ТВЕРСКАЯ</t>
  </si>
  <si>
    <t>ТЮМЕНСКАЯ</t>
  </si>
  <si>
    <t>НОВОСИБИРСКАЯ</t>
  </si>
  <si>
    <t>Р.ДАГЕСТАН</t>
  </si>
  <si>
    <t>КУРСКАЯ</t>
  </si>
  <si>
    <t>ЧУВАШСКАЯ</t>
  </si>
  <si>
    <t>БРЯНСКАЯ</t>
  </si>
  <si>
    <t>САРАТОВСКАЯ</t>
  </si>
  <si>
    <t>ТАТАРСТАН</t>
  </si>
  <si>
    <t>КРАСНОДАРСКИЙ</t>
  </si>
  <si>
    <t>ВОЛГОГРАДСКАЯ</t>
  </si>
  <si>
    <t>АЛТАЙСКИЙ</t>
  </si>
  <si>
    <t>КБР</t>
  </si>
  <si>
    <t>КЕМЕРОВСКАЯ</t>
  </si>
  <si>
    <t>ТАМБОВСКАЯ</t>
  </si>
  <si>
    <t>СВЕРДЛОВСКАЯ</t>
  </si>
  <si>
    <t>КАЛИНИНГРАДСКАЯ</t>
  </si>
  <si>
    <t>КЧР</t>
  </si>
  <si>
    <t>ЛИПЕЦКАЯ</t>
  </si>
  <si>
    <t>ОРЕНБУРГСКАЯ</t>
  </si>
  <si>
    <t>ОРЛОВСКАЯ</t>
  </si>
  <si>
    <t>КРАСНОЯРСКИЙ</t>
  </si>
  <si>
    <t>ИРКУТСКАЯ</t>
  </si>
  <si>
    <t>ЯНАО</t>
  </si>
  <si>
    <t>РЯЗАНСКАЯ</t>
  </si>
  <si>
    <t>ЛЕНИНГРАДСКАЯ</t>
  </si>
  <si>
    <t>Р.АДЫГЕЯ</t>
  </si>
  <si>
    <t>ТУЛЬСКАЯ</t>
  </si>
  <si>
    <t>АРХАНГЕЛЬСКИЙ</t>
  </si>
  <si>
    <t>КАЛУЖСКАЯ</t>
  </si>
  <si>
    <t>МАГАДАНСКАЯ</t>
  </si>
  <si>
    <t>МУРМАНСКАЯ</t>
  </si>
  <si>
    <t>РОСТОВСКАЯ</t>
  </si>
  <si>
    <t>РСО-АЛАНИЯ</t>
  </si>
  <si>
    <t>БЕЛГОРОДСКАЯ</t>
  </si>
  <si>
    <t>ВЛАДИМИРСКАЯ</t>
  </si>
  <si>
    <t>ВОЛОГОДСКАЯ</t>
  </si>
  <si>
    <t>НИЖЕГОРОДСКАЯ</t>
  </si>
  <si>
    <t>ОМСКАЯ</t>
  </si>
  <si>
    <t>Р.БАШКОРТОСТАН</t>
  </si>
  <si>
    <t>Р.КОМИ</t>
  </si>
  <si>
    <t>Р.ХАКАСИЯ</t>
  </si>
  <si>
    <t>ЯРОСЛАВСКАЯ</t>
  </si>
  <si>
    <t>Председатель мандатной комиссии__________________________Роспись___________________________Фамилия. Имя. Отчество.</t>
  </si>
  <si>
    <t>Главный судья____________________________________________Роспись___________________________Фамилия.Имя.Отчество</t>
  </si>
  <si>
    <t>по составу участников финального первенства России среди юниоров и девушек 1985-87г.р. по дзюдо   "17" марта 2004г.</t>
  </si>
  <si>
    <t>17 марта 2004 года</t>
  </si>
  <si>
    <t>ИНГУШЕТИЯ</t>
  </si>
  <si>
    <t>КАМЧАТСКАЯ</t>
  </si>
  <si>
    <t>КПАО</t>
  </si>
  <si>
    <t>МАРИЙ-ЭЛ</t>
  </si>
  <si>
    <t>НОВГОРОДСКАЯ</t>
  </si>
  <si>
    <t>ПСКОВСКАЯ</t>
  </si>
  <si>
    <t>ЧЕЧЕНСКАЯ</t>
  </si>
  <si>
    <t>ТОМСКАЯ</t>
  </si>
  <si>
    <t>СМОЛЕНСКАЯ</t>
  </si>
  <si>
    <t>СТАВРОПОЛЬСКАЯ</t>
  </si>
  <si>
    <t>САХАЛИНСКАЯ</t>
  </si>
  <si>
    <t>СПРАВКА МАНДАТНОЙ КОМИССИИ</t>
  </si>
  <si>
    <t>весовые категории</t>
  </si>
  <si>
    <t>кмс</t>
  </si>
  <si>
    <t>мс</t>
  </si>
  <si>
    <t>змс</t>
  </si>
  <si>
    <t>мсмк</t>
  </si>
  <si>
    <t>Чемпионата России по САМБО среди мужчин</t>
  </si>
  <si>
    <t>15-18 марта 2007 г.                                          г. Кстово</t>
  </si>
  <si>
    <t>ПЕРМСКИЙ</t>
  </si>
  <si>
    <t>КОСТРОМСКАЯ</t>
  </si>
  <si>
    <t>КУРГАНСКАЯ</t>
  </si>
  <si>
    <t>УЛЬЯНОВСКАЯ</t>
  </si>
  <si>
    <t>ИВАНОВСКАЯ</t>
  </si>
  <si>
    <t>ПРИМОРСКИЙ</t>
  </si>
  <si>
    <t>АМУРСКАЯ</t>
  </si>
  <si>
    <t>ПЕНЗЕНСКАЯ</t>
  </si>
  <si>
    <t>ХАБАРОВСКИЙ</t>
  </si>
  <si>
    <t>ЦЕНТРАЛЬНЫЙ</t>
  </si>
  <si>
    <t>ВОРОНЕЖСКАЯ</t>
  </si>
  <si>
    <t>АРХАНГЕЛЬСКАЯ</t>
  </si>
  <si>
    <t>Р.КАРЕЛИЯ</t>
  </si>
  <si>
    <t>ЮЖНЫЙ</t>
  </si>
  <si>
    <t>АСТРАХАНСКАЯ</t>
  </si>
  <si>
    <t>Р.ИНГУШЕТИЯ</t>
  </si>
  <si>
    <t>Р.КАЛМЫКИЯ</t>
  </si>
  <si>
    <t>СТАВРОПОЛЬСКИЙ</t>
  </si>
  <si>
    <t>ПРИВОЛЖСКИЙ</t>
  </si>
  <si>
    <t>КИРОВСКАЯ</t>
  </si>
  <si>
    <t>Р.МОРДОВИЯ</t>
  </si>
  <si>
    <t>Р.ТАТАРСТАН</t>
  </si>
  <si>
    <t>СИБИРСКИЙ</t>
  </si>
  <si>
    <t>ЧИТИНСКАЯ</t>
  </si>
  <si>
    <t>УРАЛЬСКИЙ</t>
  </si>
  <si>
    <t>САНКТ-ПЕТЕРБУРГ</t>
  </si>
  <si>
    <t>НЕНЕЦКИЙ АО</t>
  </si>
  <si>
    <t>ЧЕЧЕНСКАЯ Р.</t>
  </si>
  <si>
    <t>Р.МАРИ ЗЛ</t>
  </si>
  <si>
    <t>УДМУРТСКАЯ Р</t>
  </si>
  <si>
    <t>ЧУВАШСКАЯ Р</t>
  </si>
  <si>
    <t>Р АЛТАЙ</t>
  </si>
  <si>
    <t>Р БУРЯТИЯ</t>
  </si>
  <si>
    <t>Р ТЫВА</t>
  </si>
  <si>
    <t>Р ХАКАСИЯ</t>
  </si>
  <si>
    <t>Р САХА</t>
  </si>
  <si>
    <t>ОКРУГ</t>
  </si>
  <si>
    <t>СУБЪЕКТ</t>
  </si>
  <si>
    <t>ИТОГО</t>
  </si>
  <si>
    <t>св.80</t>
  </si>
  <si>
    <t>Чемпионата России по САМБО среди женщин</t>
  </si>
  <si>
    <t>13-16 июня 2007 г.                                                   Г. Брянск</t>
  </si>
  <si>
    <t>Главный судья соревнований</t>
  </si>
  <si>
    <t>Главный секретарь соревнований</t>
  </si>
  <si>
    <t>Н.Ю. Глушкова</t>
  </si>
  <si>
    <t>Е.В. Чичваркин</t>
  </si>
  <si>
    <t>ДАЛЬНЕВ</t>
  </si>
  <si>
    <t>СЕВЕРОЗАП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</si>
</sst>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8"/>
      <name val="Times New Roman"/>
      <family val="1"/>
    </font>
    <font>
      <sz val="18"/>
      <name val="Arial Cyr"/>
      <family val="0"/>
    </font>
    <font>
      <sz val="6"/>
      <name val="Times New Roman CE"/>
      <family val="1"/>
    </font>
    <font>
      <sz val="6"/>
      <name val="Arial Cyr"/>
      <family val="0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9"/>
      <name val="Arial Cyr"/>
      <family val="0"/>
    </font>
    <font>
      <b/>
      <sz val="12"/>
      <name val="Century Gothic"/>
      <family val="2"/>
    </font>
    <font>
      <b/>
      <i/>
      <sz val="10"/>
      <name val="Arial Cyr"/>
      <family val="0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19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2" fillId="0" borderId="40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2" fillId="0" borderId="47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56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textRotation="90"/>
    </xf>
    <xf numFmtId="0" fontId="17" fillId="0" borderId="4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56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0" fontId="27" fillId="0" borderId="44" xfId="0" applyFont="1" applyBorder="1" applyAlignment="1">
      <alignment horizontal="center" vertical="center" textRotation="90"/>
    </xf>
    <xf numFmtId="0" fontId="24" fillId="0" borderId="56" xfId="0" applyFont="1" applyBorder="1" applyAlignment="1">
      <alignment horizontal="center"/>
    </xf>
    <xf numFmtId="0" fontId="15" fillId="0" borderId="5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7</xdr:row>
      <xdr:rowOff>66675</xdr:rowOff>
    </xdr:from>
    <xdr:to>
      <xdr:col>1</xdr:col>
      <xdr:colOff>1590675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838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2</xdr:col>
      <xdr:colOff>466725</xdr:colOff>
      <xdr:row>2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SheetLayoutView="75" workbookViewId="0" topLeftCell="A4">
      <pane ySplit="8" topLeftCell="BM102" activePane="bottomLeft" state="frozen"/>
      <selection pane="topLeft" activeCell="A4" sqref="A4"/>
      <selection pane="bottomLeft" activeCell="G198" sqref="G198:I198"/>
    </sheetView>
  </sheetViews>
  <sheetFormatPr defaultColWidth="9.00390625" defaultRowHeight="12.75"/>
  <cols>
    <col min="1" max="1" width="3.50390625" style="0" customWidth="1"/>
    <col min="2" max="2" width="28.50390625" style="8" customWidth="1"/>
    <col min="3" max="3" width="8.125" style="0" bestFit="1" customWidth="1"/>
    <col min="4" max="4" width="8.625" style="0" customWidth="1"/>
    <col min="5" max="5" width="6.625" style="0" customWidth="1"/>
    <col min="12" max="12" width="11.875" style="0" customWidth="1"/>
    <col min="13" max="13" width="10.375" style="0" customWidth="1"/>
    <col min="14" max="14" width="9.875" style="0" customWidth="1"/>
  </cols>
  <sheetData>
    <row r="1" spans="1:14" ht="12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109"/>
    </row>
    <row r="2" spans="1:14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09"/>
    </row>
    <row r="3" spans="1:14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109"/>
    </row>
    <row r="4" spans="1:14" ht="4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9"/>
    </row>
    <row r="5" spans="1:14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</row>
    <row r="6" spans="1:14" ht="12.75">
      <c r="A6" s="110" t="s">
        <v>76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11"/>
    </row>
    <row r="7" spans="1:14" ht="5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1"/>
    </row>
    <row r="8" spans="1:12" ht="12.75">
      <c r="A8" s="1"/>
      <c r="B8" s="6"/>
      <c r="C8" s="1"/>
      <c r="D8" s="114" t="s">
        <v>1</v>
      </c>
      <c r="E8" s="115"/>
      <c r="F8" s="115"/>
      <c r="G8" s="116" t="s">
        <v>23</v>
      </c>
      <c r="H8" s="116"/>
      <c r="I8" s="116"/>
      <c r="J8" s="116"/>
      <c r="K8" s="116"/>
      <c r="L8" s="1"/>
    </row>
    <row r="9" spans="1:12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ht="26.25" customHeight="1">
      <c r="A10" s="112" t="s">
        <v>2</v>
      </c>
      <c r="B10" s="10" t="s">
        <v>3</v>
      </c>
      <c r="C10" s="112" t="s">
        <v>4</v>
      </c>
      <c r="D10" s="112"/>
      <c r="E10" s="112"/>
      <c r="F10" s="112" t="s">
        <v>5</v>
      </c>
      <c r="G10" s="112"/>
      <c r="H10" s="112"/>
      <c r="I10" s="112"/>
      <c r="J10" s="112"/>
      <c r="K10" s="112"/>
      <c r="L10" s="112"/>
      <c r="M10" s="106" t="s">
        <v>16</v>
      </c>
      <c r="N10" s="107" t="s">
        <v>17</v>
      </c>
    </row>
    <row r="11" spans="1:14" ht="42.75" customHeight="1">
      <c r="A11" s="113"/>
      <c r="B11" s="10" t="s">
        <v>6</v>
      </c>
      <c r="C11" s="11" t="s">
        <v>7</v>
      </c>
      <c r="D11" s="11" t="s">
        <v>8</v>
      </c>
      <c r="E11" s="11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J11" s="12" t="s">
        <v>14</v>
      </c>
      <c r="K11" s="12" t="s">
        <v>15</v>
      </c>
      <c r="L11" s="9" t="s">
        <v>21</v>
      </c>
      <c r="M11" s="106"/>
      <c r="N11" s="106"/>
    </row>
    <row r="12" spans="1:14" s="5" customFormat="1" ht="8.25">
      <c r="A12" s="3">
        <v>1</v>
      </c>
      <c r="B12" s="7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4">
        <v>13</v>
      </c>
      <c r="N12" s="4">
        <v>14</v>
      </c>
    </row>
    <row r="13" spans="1:14" ht="18" customHeight="1">
      <c r="A13" s="101">
        <v>1</v>
      </c>
      <c r="B13" s="105" t="s">
        <v>42</v>
      </c>
      <c r="C13" s="14" t="s">
        <v>20</v>
      </c>
      <c r="D13" s="14">
        <v>1</v>
      </c>
      <c r="E13" s="14"/>
      <c r="F13" s="14"/>
      <c r="G13" s="14"/>
      <c r="H13" s="14">
        <v>1</v>
      </c>
      <c r="I13" s="14"/>
      <c r="J13" s="14"/>
      <c r="K13" s="14"/>
      <c r="L13" s="14">
        <f>K13+J13+I13+H13+G13+F13</f>
        <v>1</v>
      </c>
      <c r="M13" s="13">
        <f>D13+E13+F13+G13+H13+I13+J13+K13</f>
        <v>2</v>
      </c>
      <c r="N13" s="2"/>
    </row>
    <row r="14" spans="1:14" ht="12.75" customHeight="1">
      <c r="A14" s="101"/>
      <c r="B14" s="105"/>
      <c r="C14" s="14" t="s">
        <v>18</v>
      </c>
      <c r="D14" s="14"/>
      <c r="E14" s="14"/>
      <c r="F14" s="14"/>
      <c r="G14" s="14"/>
      <c r="H14" s="14">
        <v>1</v>
      </c>
      <c r="I14" s="14"/>
      <c r="J14" s="14"/>
      <c r="K14" s="14"/>
      <c r="L14" s="14">
        <f>K14+J14+I14+H14+G14+F14</f>
        <v>1</v>
      </c>
      <c r="M14" s="13">
        <f>K14+J14+I14+H14+G14+F14+E14+D14</f>
        <v>1</v>
      </c>
      <c r="N14" s="2"/>
    </row>
    <row r="15" spans="1:14" ht="12.75" customHeight="1">
      <c r="A15" s="101"/>
      <c r="B15" s="105"/>
      <c r="C15" s="14" t="s">
        <v>19</v>
      </c>
      <c r="D15" s="14">
        <f>D13+D14</f>
        <v>1</v>
      </c>
      <c r="E15" s="14">
        <f aca="true" t="shared" si="0" ref="E15:K15">E13+E14</f>
        <v>0</v>
      </c>
      <c r="F15" s="14">
        <f t="shared" si="0"/>
        <v>0</v>
      </c>
      <c r="G15" s="14">
        <f t="shared" si="0"/>
        <v>0</v>
      </c>
      <c r="H15" s="14">
        <f t="shared" si="0"/>
        <v>2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5">
        <f>L13+L14</f>
        <v>2</v>
      </c>
      <c r="M15" s="16">
        <f>M13+M14</f>
        <v>3</v>
      </c>
      <c r="N15" s="2"/>
    </row>
    <row r="16" spans="1:14" ht="18" customHeight="1">
      <c r="A16" s="101">
        <v>2</v>
      </c>
      <c r="B16" s="105" t="s">
        <v>59</v>
      </c>
      <c r="C16" s="14" t="s">
        <v>20</v>
      </c>
      <c r="D16" s="14"/>
      <c r="E16" s="14"/>
      <c r="F16" s="14"/>
      <c r="G16" s="14"/>
      <c r="H16" s="14"/>
      <c r="I16" s="14"/>
      <c r="J16" s="14"/>
      <c r="K16" s="14"/>
      <c r="L16" s="14">
        <f>K16+J16+I16+H16+G16+F16</f>
        <v>0</v>
      </c>
      <c r="M16" s="13">
        <f>D16+E16+F16+G16+H16+I16+J16+K16</f>
        <v>0</v>
      </c>
      <c r="N16" s="2"/>
    </row>
    <row r="17" spans="1:14" ht="12.75" customHeight="1">
      <c r="A17" s="101"/>
      <c r="B17" s="105"/>
      <c r="C17" s="14" t="s">
        <v>18</v>
      </c>
      <c r="D17" s="14"/>
      <c r="E17" s="14"/>
      <c r="F17" s="14"/>
      <c r="G17" s="14"/>
      <c r="H17" s="14"/>
      <c r="I17" s="14">
        <v>1</v>
      </c>
      <c r="J17" s="14"/>
      <c r="K17" s="14"/>
      <c r="L17" s="14">
        <f>K17+J17+I17+H17+G17+F17</f>
        <v>1</v>
      </c>
      <c r="M17" s="13">
        <f>K17+J17+I17+H17+G17+F17+E17+D17</f>
        <v>1</v>
      </c>
      <c r="N17" s="2"/>
    </row>
    <row r="18" spans="1:14" ht="12.75" customHeight="1">
      <c r="A18" s="101"/>
      <c r="B18" s="105"/>
      <c r="C18" s="14" t="s">
        <v>19</v>
      </c>
      <c r="D18" s="14">
        <f>D16+D17</f>
        <v>0</v>
      </c>
      <c r="E18" s="14">
        <f aca="true" t="shared" si="1" ref="E18:K18">E16+E17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1</v>
      </c>
      <c r="J18" s="14">
        <f t="shared" si="1"/>
        <v>0</v>
      </c>
      <c r="K18" s="14">
        <f t="shared" si="1"/>
        <v>0</v>
      </c>
      <c r="L18" s="15">
        <f>L16+L17</f>
        <v>1</v>
      </c>
      <c r="M18" s="16">
        <f>M16+M17</f>
        <v>1</v>
      </c>
      <c r="N18" s="2"/>
    </row>
    <row r="19" spans="1:14" ht="18" customHeight="1">
      <c r="A19" s="101">
        <v>3</v>
      </c>
      <c r="B19" s="92" t="s">
        <v>81</v>
      </c>
      <c r="C19" s="14" t="s">
        <v>20</v>
      </c>
      <c r="D19" s="14"/>
      <c r="E19" s="14"/>
      <c r="F19" s="14"/>
      <c r="G19" s="14"/>
      <c r="H19" s="14"/>
      <c r="I19" s="14"/>
      <c r="J19" s="14"/>
      <c r="K19" s="14"/>
      <c r="L19" s="14">
        <f>K19+J19+I19+H19+G19+F19</f>
        <v>0</v>
      </c>
      <c r="M19" s="13">
        <f>D19+E19+F19+G19+H19+I19+J19+K19</f>
        <v>0</v>
      </c>
      <c r="N19" s="2"/>
    </row>
    <row r="20" spans="1:14" ht="12.75">
      <c r="A20" s="101"/>
      <c r="B20" s="93"/>
      <c r="C20" s="14" t="s">
        <v>18</v>
      </c>
      <c r="D20" s="14"/>
      <c r="E20" s="14"/>
      <c r="F20" s="14"/>
      <c r="G20" s="14"/>
      <c r="H20" s="14">
        <v>1</v>
      </c>
      <c r="I20" s="14">
        <v>1</v>
      </c>
      <c r="J20" s="14"/>
      <c r="K20" s="14"/>
      <c r="L20" s="14">
        <f>K20+J20+I20+H20+G20+F20</f>
        <v>2</v>
      </c>
      <c r="M20" s="13">
        <f>K20+J20+I20+H20+G20+F20+E20+D20</f>
        <v>2</v>
      </c>
      <c r="N20" s="2"/>
    </row>
    <row r="21" spans="1:14" ht="12.75">
      <c r="A21" s="101"/>
      <c r="B21" s="94"/>
      <c r="C21" s="14" t="s">
        <v>19</v>
      </c>
      <c r="D21" s="14">
        <f>D19+D20</f>
        <v>0</v>
      </c>
      <c r="E21" s="14">
        <f aca="true" t="shared" si="2" ref="E21:K21">E19+E20</f>
        <v>0</v>
      </c>
      <c r="F21" s="14">
        <f t="shared" si="2"/>
        <v>0</v>
      </c>
      <c r="G21" s="14">
        <f t="shared" si="2"/>
        <v>0</v>
      </c>
      <c r="H21" s="14">
        <f t="shared" si="2"/>
        <v>1</v>
      </c>
      <c r="I21" s="14">
        <f t="shared" si="2"/>
        <v>1</v>
      </c>
      <c r="J21" s="14">
        <f t="shared" si="2"/>
        <v>0</v>
      </c>
      <c r="K21" s="14">
        <f t="shared" si="2"/>
        <v>0</v>
      </c>
      <c r="L21" s="15">
        <f>L19+L20</f>
        <v>2</v>
      </c>
      <c r="M21" s="16">
        <f>M19+M20</f>
        <v>2</v>
      </c>
      <c r="N21" s="2"/>
    </row>
    <row r="22" spans="1:14" ht="18" customHeight="1">
      <c r="A22" s="101">
        <v>4</v>
      </c>
      <c r="B22" s="92" t="s">
        <v>65</v>
      </c>
      <c r="C22" s="14" t="s">
        <v>20</v>
      </c>
      <c r="D22" s="14">
        <v>1</v>
      </c>
      <c r="E22" s="14"/>
      <c r="F22" s="14"/>
      <c r="G22" s="14"/>
      <c r="H22" s="14"/>
      <c r="I22" s="14">
        <v>1</v>
      </c>
      <c r="J22" s="14"/>
      <c r="K22" s="14"/>
      <c r="L22" s="14">
        <f>K22+J22+I22+H22+G22+F22</f>
        <v>1</v>
      </c>
      <c r="M22" s="13">
        <f>D22+E22+F22+G22+H22+I22+J22+K22</f>
        <v>2</v>
      </c>
      <c r="N22" s="2"/>
    </row>
    <row r="23" spans="1:14" ht="12.75">
      <c r="A23" s="101"/>
      <c r="B23" s="93"/>
      <c r="C23" s="14" t="s">
        <v>18</v>
      </c>
      <c r="D23" s="14"/>
      <c r="E23" s="14"/>
      <c r="F23" s="14"/>
      <c r="G23" s="14"/>
      <c r="H23" s="14"/>
      <c r="I23" s="14">
        <v>2</v>
      </c>
      <c r="J23" s="14"/>
      <c r="K23" s="14"/>
      <c r="L23" s="14">
        <f>K23+J23+I23+H23+G23+F23</f>
        <v>2</v>
      </c>
      <c r="M23" s="13">
        <f>K23+J23+I23+H23+G23+F23+E23+D23</f>
        <v>2</v>
      </c>
      <c r="N23" s="2"/>
    </row>
    <row r="24" spans="1:14" ht="12.75">
      <c r="A24" s="101"/>
      <c r="B24" s="94"/>
      <c r="C24" s="14" t="s">
        <v>19</v>
      </c>
      <c r="D24" s="14">
        <f>D22+D23</f>
        <v>1</v>
      </c>
      <c r="E24" s="14">
        <f aca="true" t="shared" si="3" ref="E24:K24">E22+E23</f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3</v>
      </c>
      <c r="J24" s="14">
        <f t="shared" si="3"/>
        <v>0</v>
      </c>
      <c r="K24" s="14">
        <f t="shared" si="3"/>
        <v>0</v>
      </c>
      <c r="L24" s="15">
        <f>L22+L23</f>
        <v>3</v>
      </c>
      <c r="M24" s="16">
        <f>M22+M23</f>
        <v>4</v>
      </c>
      <c r="N24" s="2"/>
    </row>
    <row r="25" spans="1:14" ht="18" customHeight="1">
      <c r="A25" s="101">
        <v>5</v>
      </c>
      <c r="B25" s="92" t="s">
        <v>37</v>
      </c>
      <c r="C25" s="14" t="s">
        <v>20</v>
      </c>
      <c r="D25" s="14">
        <v>2</v>
      </c>
      <c r="E25" s="14"/>
      <c r="F25" s="14"/>
      <c r="G25" s="14"/>
      <c r="H25" s="14"/>
      <c r="I25" s="14">
        <v>17</v>
      </c>
      <c r="J25" s="14"/>
      <c r="K25" s="14"/>
      <c r="L25" s="14">
        <f>K25+J25+I25+H25+G25+F25</f>
        <v>17</v>
      </c>
      <c r="M25" s="13">
        <f>D25+E25+F25+G25+H25+I25+J25+K25</f>
        <v>19</v>
      </c>
      <c r="N25" s="2"/>
    </row>
    <row r="26" spans="1:14" ht="12.75">
      <c r="A26" s="101"/>
      <c r="B26" s="93"/>
      <c r="C26" s="14" t="s">
        <v>18</v>
      </c>
      <c r="D26" s="14"/>
      <c r="E26" s="14"/>
      <c r="F26" s="14"/>
      <c r="G26" s="14"/>
      <c r="H26" s="14">
        <v>1</v>
      </c>
      <c r="I26" s="14">
        <v>13</v>
      </c>
      <c r="J26" s="14"/>
      <c r="K26" s="14"/>
      <c r="L26" s="14">
        <f>K26+J26+I26+H26+G26+F26</f>
        <v>14</v>
      </c>
      <c r="M26" s="13">
        <f>K26+J26+I26+H26+G26+F26+E26+D26</f>
        <v>14</v>
      </c>
      <c r="N26" s="2"/>
    </row>
    <row r="27" spans="1:14" ht="12.75">
      <c r="A27" s="101"/>
      <c r="B27" s="94"/>
      <c r="C27" s="14" t="s">
        <v>19</v>
      </c>
      <c r="D27" s="14">
        <f>D25+D26</f>
        <v>2</v>
      </c>
      <c r="E27" s="14">
        <f aca="true" t="shared" si="4" ref="E27:K27">E25+E26</f>
        <v>0</v>
      </c>
      <c r="F27" s="14">
        <f t="shared" si="4"/>
        <v>0</v>
      </c>
      <c r="G27" s="14">
        <f t="shared" si="4"/>
        <v>0</v>
      </c>
      <c r="H27" s="14">
        <f t="shared" si="4"/>
        <v>1</v>
      </c>
      <c r="I27" s="14">
        <f t="shared" si="4"/>
        <v>30</v>
      </c>
      <c r="J27" s="14">
        <f t="shared" si="4"/>
        <v>0</v>
      </c>
      <c r="K27" s="14">
        <f t="shared" si="4"/>
        <v>0</v>
      </c>
      <c r="L27" s="15">
        <f>L25+L26</f>
        <v>31</v>
      </c>
      <c r="M27" s="16">
        <f>M25+M26</f>
        <v>33</v>
      </c>
      <c r="N27" s="2"/>
    </row>
    <row r="28" spans="1:14" ht="18" customHeight="1">
      <c r="A28" s="101">
        <v>6</v>
      </c>
      <c r="B28" s="92" t="s">
        <v>66</v>
      </c>
      <c r="C28" s="14" t="s">
        <v>20</v>
      </c>
      <c r="D28" s="14">
        <v>2</v>
      </c>
      <c r="E28" s="14"/>
      <c r="F28" s="14"/>
      <c r="G28" s="14"/>
      <c r="H28" s="14">
        <v>1</v>
      </c>
      <c r="I28" s="14">
        <v>1</v>
      </c>
      <c r="J28" s="14"/>
      <c r="K28" s="14"/>
      <c r="L28" s="14">
        <f>K28+J28+I28+H28+G28+F28</f>
        <v>2</v>
      </c>
      <c r="M28" s="13">
        <f>D28+E28+F28+G28+H28+I28+J28+K28</f>
        <v>4</v>
      </c>
      <c r="N28" s="2"/>
    </row>
    <row r="29" spans="1:14" ht="12.75">
      <c r="A29" s="101"/>
      <c r="B29" s="93"/>
      <c r="C29" s="14" t="s">
        <v>18</v>
      </c>
      <c r="D29" s="14"/>
      <c r="E29" s="14"/>
      <c r="F29" s="14"/>
      <c r="G29" s="14"/>
      <c r="H29" s="14"/>
      <c r="I29" s="14">
        <v>1</v>
      </c>
      <c r="J29" s="14"/>
      <c r="K29" s="14"/>
      <c r="L29" s="14">
        <f>K29+J29+I29+H29+G29+F29</f>
        <v>1</v>
      </c>
      <c r="M29" s="13">
        <f>K29+J29+I29+H29+G29+F29+E29+D29</f>
        <v>1</v>
      </c>
      <c r="N29" s="2"/>
    </row>
    <row r="30" spans="1:14" ht="12.75">
      <c r="A30" s="101"/>
      <c r="B30" s="94"/>
      <c r="C30" s="14" t="s">
        <v>19</v>
      </c>
      <c r="D30" s="14">
        <f>D28+D29</f>
        <v>2</v>
      </c>
      <c r="E30" s="14">
        <f aca="true" t="shared" si="5" ref="E30:K30">E28+E29</f>
        <v>0</v>
      </c>
      <c r="F30" s="14">
        <f t="shared" si="5"/>
        <v>0</v>
      </c>
      <c r="G30" s="14">
        <f t="shared" si="5"/>
        <v>0</v>
      </c>
      <c r="H30" s="14">
        <f t="shared" si="5"/>
        <v>1</v>
      </c>
      <c r="I30" s="14">
        <f t="shared" si="5"/>
        <v>2</v>
      </c>
      <c r="J30" s="14">
        <f t="shared" si="5"/>
        <v>0</v>
      </c>
      <c r="K30" s="14">
        <f t="shared" si="5"/>
        <v>0</v>
      </c>
      <c r="L30" s="15">
        <f>L28+L29</f>
        <v>3</v>
      </c>
      <c r="M30" s="16">
        <f>M28+M29</f>
        <v>5</v>
      </c>
      <c r="N30" s="2"/>
    </row>
    <row r="31" spans="1:14" ht="18" customHeight="1">
      <c r="A31" s="101">
        <v>7</v>
      </c>
      <c r="B31" s="105" t="s">
        <v>41</v>
      </c>
      <c r="C31" s="14" t="s">
        <v>20</v>
      </c>
      <c r="D31" s="14">
        <v>1</v>
      </c>
      <c r="E31" s="14"/>
      <c r="F31" s="14"/>
      <c r="G31" s="14"/>
      <c r="H31" s="14">
        <v>1</v>
      </c>
      <c r="I31" s="14">
        <v>3</v>
      </c>
      <c r="J31" s="14"/>
      <c r="K31" s="14"/>
      <c r="L31" s="14">
        <f>K31+J31+I31+H31+G31+F31</f>
        <v>4</v>
      </c>
      <c r="M31" s="13">
        <f>D31+E31+F31+G31+H31+I31+J31+K31</f>
        <v>5</v>
      </c>
      <c r="N31" s="2"/>
    </row>
    <row r="32" spans="1:14" ht="12.75">
      <c r="A32" s="101"/>
      <c r="B32" s="105"/>
      <c r="C32" s="14" t="s">
        <v>18</v>
      </c>
      <c r="D32" s="14"/>
      <c r="E32" s="14"/>
      <c r="F32" s="14"/>
      <c r="G32" s="14"/>
      <c r="H32" s="14"/>
      <c r="I32" s="14">
        <v>5</v>
      </c>
      <c r="J32" s="14"/>
      <c r="K32" s="14"/>
      <c r="L32" s="14">
        <f>K32+J32+I32+H32+G32+F32</f>
        <v>5</v>
      </c>
      <c r="M32" s="13">
        <f>K32+J32+I32+H32+G32+F32+E32+D32</f>
        <v>5</v>
      </c>
      <c r="N32" s="2"/>
    </row>
    <row r="33" spans="1:14" ht="12.75">
      <c r="A33" s="101"/>
      <c r="B33" s="105"/>
      <c r="C33" s="14" t="s">
        <v>19</v>
      </c>
      <c r="D33" s="14">
        <f>D31+D32</f>
        <v>1</v>
      </c>
      <c r="E33" s="14">
        <f aca="true" t="shared" si="6" ref="E33:K33">E31+E32</f>
        <v>0</v>
      </c>
      <c r="F33" s="14">
        <f t="shared" si="6"/>
        <v>0</v>
      </c>
      <c r="G33" s="14">
        <f t="shared" si="6"/>
        <v>0</v>
      </c>
      <c r="H33" s="14">
        <f t="shared" si="6"/>
        <v>1</v>
      </c>
      <c r="I33" s="14">
        <f t="shared" si="6"/>
        <v>8</v>
      </c>
      <c r="J33" s="14">
        <f t="shared" si="6"/>
        <v>0</v>
      </c>
      <c r="K33" s="14">
        <f t="shared" si="6"/>
        <v>0</v>
      </c>
      <c r="L33" s="15">
        <f>L31+L32</f>
        <v>9</v>
      </c>
      <c r="M33" s="16">
        <f>M31+M32</f>
        <v>10</v>
      </c>
      <c r="N33" s="2"/>
    </row>
    <row r="34" spans="1:14" ht="18" customHeight="1">
      <c r="A34" s="101">
        <v>8</v>
      </c>
      <c r="B34" s="92" t="s">
        <v>67</v>
      </c>
      <c r="C34" s="14" t="s">
        <v>20</v>
      </c>
      <c r="D34" s="14">
        <v>1</v>
      </c>
      <c r="E34" s="14"/>
      <c r="F34" s="14"/>
      <c r="G34" s="14"/>
      <c r="H34" s="14"/>
      <c r="I34" s="14"/>
      <c r="J34" s="14"/>
      <c r="K34" s="14"/>
      <c r="L34" s="14">
        <f>K34+J34+I34+H34+G34+F34</f>
        <v>0</v>
      </c>
      <c r="M34" s="13">
        <f>D34+E34+F34+G34+H34+I34+J34+K34</f>
        <v>1</v>
      </c>
      <c r="N34" s="2"/>
    </row>
    <row r="35" spans="1:14" ht="12.75">
      <c r="A35" s="101"/>
      <c r="B35" s="93"/>
      <c r="C35" s="14" t="s">
        <v>18</v>
      </c>
      <c r="D35" s="14"/>
      <c r="E35" s="14"/>
      <c r="F35" s="14"/>
      <c r="G35" s="14"/>
      <c r="H35" s="14">
        <v>4</v>
      </c>
      <c r="I35" s="14">
        <v>3</v>
      </c>
      <c r="J35" s="14"/>
      <c r="K35" s="14"/>
      <c r="L35" s="14">
        <f>K35+J35+I35+H35+G35+F35</f>
        <v>7</v>
      </c>
      <c r="M35" s="13">
        <f>K35+J35+I35+H35+G35+F35+E35+D35</f>
        <v>7</v>
      </c>
      <c r="N35" s="2"/>
    </row>
    <row r="36" spans="1:14" ht="12.75">
      <c r="A36" s="101"/>
      <c r="B36" s="94"/>
      <c r="C36" s="14" t="s">
        <v>19</v>
      </c>
      <c r="D36" s="14">
        <f>D34+D35</f>
        <v>1</v>
      </c>
      <c r="E36" s="14">
        <f aca="true" t="shared" si="7" ref="E36:K36">E34+E35</f>
        <v>0</v>
      </c>
      <c r="F36" s="14">
        <f t="shared" si="7"/>
        <v>0</v>
      </c>
      <c r="G36" s="14">
        <f t="shared" si="7"/>
        <v>0</v>
      </c>
      <c r="H36" s="14">
        <f t="shared" si="7"/>
        <v>4</v>
      </c>
      <c r="I36" s="14">
        <f t="shared" si="7"/>
        <v>3</v>
      </c>
      <c r="J36" s="14">
        <f t="shared" si="7"/>
        <v>0</v>
      </c>
      <c r="K36" s="14">
        <f t="shared" si="7"/>
        <v>0</v>
      </c>
      <c r="L36" s="15">
        <f>L34+L35</f>
        <v>7</v>
      </c>
      <c r="M36" s="16">
        <f>M34+M35</f>
        <v>8</v>
      </c>
      <c r="N36" s="2"/>
    </row>
    <row r="37" spans="1:14" ht="18" customHeight="1">
      <c r="A37" s="101">
        <v>9</v>
      </c>
      <c r="B37" s="92" t="s">
        <v>82</v>
      </c>
      <c r="C37" s="14" t="s">
        <v>20</v>
      </c>
      <c r="D37" s="14">
        <v>1</v>
      </c>
      <c r="E37" s="14"/>
      <c r="F37" s="14"/>
      <c r="G37" s="14"/>
      <c r="H37" s="14"/>
      <c r="I37" s="14"/>
      <c r="J37" s="14"/>
      <c r="K37" s="14"/>
      <c r="L37" s="14">
        <f>K37+J37+I37+H37+G37+F37</f>
        <v>0</v>
      </c>
      <c r="M37" s="13">
        <f>D37+E37+F37+G37+H37+I37+J37+K37</f>
        <v>1</v>
      </c>
      <c r="N37" s="2"/>
    </row>
    <row r="38" spans="1:14" ht="12.75">
      <c r="A38" s="101"/>
      <c r="B38" s="93"/>
      <c r="C38" s="14" t="s">
        <v>18</v>
      </c>
      <c r="D38" s="14"/>
      <c r="E38" s="14"/>
      <c r="F38" s="14"/>
      <c r="G38" s="14"/>
      <c r="H38" s="14"/>
      <c r="I38" s="14">
        <v>2</v>
      </c>
      <c r="J38" s="14"/>
      <c r="K38" s="14"/>
      <c r="L38" s="14">
        <f>K38+J38+I38+H38+G38+F38</f>
        <v>2</v>
      </c>
      <c r="M38" s="13">
        <f>K38+J38+I38+H38+G38+F38+E38+D38</f>
        <v>2</v>
      </c>
      <c r="N38" s="2"/>
    </row>
    <row r="39" spans="1:14" ht="12.75">
      <c r="A39" s="101"/>
      <c r="B39" s="94"/>
      <c r="C39" s="14" t="s">
        <v>19</v>
      </c>
      <c r="D39" s="14">
        <f>D37+D38</f>
        <v>1</v>
      </c>
      <c r="E39" s="14">
        <f aca="true" t="shared" si="8" ref="E39:K39">E37+E38</f>
        <v>0</v>
      </c>
      <c r="F39" s="14">
        <f t="shared" si="8"/>
        <v>0</v>
      </c>
      <c r="G39" s="14">
        <f t="shared" si="8"/>
        <v>0</v>
      </c>
      <c r="H39" s="14">
        <f t="shared" si="8"/>
        <v>0</v>
      </c>
      <c r="I39" s="14">
        <f t="shared" si="8"/>
        <v>2</v>
      </c>
      <c r="J39" s="14">
        <f t="shared" si="8"/>
        <v>0</v>
      </c>
      <c r="K39" s="14">
        <f t="shared" si="8"/>
        <v>0</v>
      </c>
      <c r="L39" s="15">
        <f>L37+L38</f>
        <v>2</v>
      </c>
      <c r="M39" s="16">
        <f>M37+M38</f>
        <v>3</v>
      </c>
      <c r="N39" s="2"/>
    </row>
    <row r="40" spans="1:14" ht="18" customHeight="1">
      <c r="A40" s="101">
        <v>10</v>
      </c>
      <c r="B40" s="92" t="s">
        <v>53</v>
      </c>
      <c r="C40" s="14" t="s">
        <v>20</v>
      </c>
      <c r="D40" s="14">
        <v>1</v>
      </c>
      <c r="E40" s="14"/>
      <c r="F40" s="14"/>
      <c r="G40" s="14"/>
      <c r="H40" s="14">
        <v>3</v>
      </c>
      <c r="I40" s="14">
        <v>7</v>
      </c>
      <c r="J40" s="14"/>
      <c r="K40" s="14"/>
      <c r="L40" s="14">
        <f>K40+J40+I40+H40+G40+F40</f>
        <v>10</v>
      </c>
      <c r="M40" s="13">
        <f>D40+E40+F40+G40+H40+I40+J40+K40</f>
        <v>11</v>
      </c>
      <c r="N40" s="2"/>
    </row>
    <row r="41" spans="1:14" ht="12.75">
      <c r="A41" s="101"/>
      <c r="B41" s="93"/>
      <c r="C41" s="14" t="s">
        <v>18</v>
      </c>
      <c r="D41" s="14"/>
      <c r="E41" s="14"/>
      <c r="F41" s="14"/>
      <c r="G41" s="14"/>
      <c r="H41" s="14">
        <v>1</v>
      </c>
      <c r="I41" s="14">
        <v>1</v>
      </c>
      <c r="J41" s="14"/>
      <c r="K41" s="14"/>
      <c r="L41" s="14">
        <f>K41+J41+I41+H41+G41+F41</f>
        <v>2</v>
      </c>
      <c r="M41" s="13">
        <f>K41+J41+I41+H41+G41+F41+E41+D41</f>
        <v>2</v>
      </c>
      <c r="N41" s="2"/>
    </row>
    <row r="42" spans="1:14" ht="12.75">
      <c r="A42" s="101"/>
      <c r="B42" s="94"/>
      <c r="C42" s="14" t="s">
        <v>19</v>
      </c>
      <c r="D42" s="14">
        <f>D40+D41</f>
        <v>1</v>
      </c>
      <c r="E42" s="14">
        <f aca="true" t="shared" si="9" ref="E42:K42">E40+E41</f>
        <v>0</v>
      </c>
      <c r="F42" s="14">
        <f t="shared" si="9"/>
        <v>0</v>
      </c>
      <c r="G42" s="14">
        <f t="shared" si="9"/>
        <v>0</v>
      </c>
      <c r="H42" s="14">
        <f t="shared" si="9"/>
        <v>4</v>
      </c>
      <c r="I42" s="14">
        <f t="shared" si="9"/>
        <v>8</v>
      </c>
      <c r="J42" s="14">
        <f t="shared" si="9"/>
        <v>0</v>
      </c>
      <c r="K42" s="14">
        <f t="shared" si="9"/>
        <v>0</v>
      </c>
      <c r="L42" s="15">
        <f>L40+L41</f>
        <v>12</v>
      </c>
      <c r="M42" s="16">
        <f>M40+M41</f>
        <v>13</v>
      </c>
      <c r="N42" s="2"/>
    </row>
    <row r="43" spans="1:14" ht="18" customHeight="1">
      <c r="A43" s="101">
        <v>11</v>
      </c>
      <c r="B43" s="92" t="s">
        <v>47</v>
      </c>
      <c r="C43" s="14" t="s">
        <v>20</v>
      </c>
      <c r="D43" s="14"/>
      <c r="E43" s="14"/>
      <c r="F43" s="14"/>
      <c r="G43" s="14"/>
      <c r="H43" s="14"/>
      <c r="I43" s="14">
        <v>1</v>
      </c>
      <c r="J43" s="14"/>
      <c r="K43" s="14"/>
      <c r="L43" s="14">
        <f>K43+J43+I43+H43+G43+F43</f>
        <v>1</v>
      </c>
      <c r="M43" s="13">
        <f>D43+E43+F43+G43+H43+I43+J43+K43</f>
        <v>1</v>
      </c>
      <c r="N43" s="2"/>
    </row>
    <row r="44" spans="1:14" ht="12.75">
      <c r="A44" s="101"/>
      <c r="B44" s="93"/>
      <c r="C44" s="14" t="s">
        <v>18</v>
      </c>
      <c r="D44" s="14"/>
      <c r="E44" s="14"/>
      <c r="F44" s="14"/>
      <c r="G44" s="14"/>
      <c r="H44" s="14"/>
      <c r="I44" s="14">
        <v>2</v>
      </c>
      <c r="J44" s="14"/>
      <c r="K44" s="14"/>
      <c r="L44" s="14">
        <f>K44+J44+I44+H44+G44+F44</f>
        <v>2</v>
      </c>
      <c r="M44" s="13">
        <f>K44+J44+I44+H44+G44+F44+E44+D44</f>
        <v>2</v>
      </c>
      <c r="N44" s="2"/>
    </row>
    <row r="45" spans="1:14" ht="12.75">
      <c r="A45" s="101"/>
      <c r="B45" s="94"/>
      <c r="C45" s="14" t="s">
        <v>19</v>
      </c>
      <c r="D45" s="14">
        <f>D43+D44</f>
        <v>0</v>
      </c>
      <c r="E45" s="14">
        <f aca="true" t="shared" si="10" ref="E45:K45">E43+E44</f>
        <v>0</v>
      </c>
      <c r="F45" s="14">
        <f t="shared" si="10"/>
        <v>0</v>
      </c>
      <c r="G45" s="14">
        <f t="shared" si="10"/>
        <v>0</v>
      </c>
      <c r="H45" s="14">
        <f t="shared" si="10"/>
        <v>0</v>
      </c>
      <c r="I45" s="14">
        <f t="shared" si="10"/>
        <v>3</v>
      </c>
      <c r="J45" s="14">
        <f t="shared" si="10"/>
        <v>0</v>
      </c>
      <c r="K45" s="14">
        <f t="shared" si="10"/>
        <v>0</v>
      </c>
      <c r="L45" s="15">
        <f>L43+L44</f>
        <v>3</v>
      </c>
      <c r="M45" s="16">
        <f>M43+M44</f>
        <v>3</v>
      </c>
      <c r="N45" s="2"/>
    </row>
    <row r="46" spans="1:14" ht="18" customHeight="1">
      <c r="A46" s="101">
        <v>12</v>
      </c>
      <c r="B46" s="92" t="s">
        <v>60</v>
      </c>
      <c r="C46" s="14" t="s">
        <v>20</v>
      </c>
      <c r="D46" s="14">
        <v>1</v>
      </c>
      <c r="E46" s="14"/>
      <c r="F46" s="14"/>
      <c r="G46" s="14"/>
      <c r="H46" s="14"/>
      <c r="I46" s="14"/>
      <c r="J46" s="14"/>
      <c r="K46" s="14"/>
      <c r="L46" s="14">
        <f>K46+J46+I46+H46+G46+F46</f>
        <v>0</v>
      </c>
      <c r="M46" s="13">
        <f>D46+E46+F46+G46+H46+I46+J46+K46</f>
        <v>1</v>
      </c>
      <c r="N46" s="2"/>
    </row>
    <row r="47" spans="1:14" ht="12.75">
      <c r="A47" s="101"/>
      <c r="B47" s="93"/>
      <c r="C47" s="14" t="s">
        <v>18</v>
      </c>
      <c r="D47" s="14"/>
      <c r="E47" s="14"/>
      <c r="F47" s="14"/>
      <c r="G47" s="14"/>
      <c r="H47" s="14">
        <v>1</v>
      </c>
      <c r="I47" s="14"/>
      <c r="J47" s="14"/>
      <c r="K47" s="14"/>
      <c r="L47" s="14">
        <f>K47+J47+I47+H47+G47+F47</f>
        <v>1</v>
      </c>
      <c r="M47" s="13">
        <f>K47+J47+I47+H47+G47+F47+E47+D47</f>
        <v>1</v>
      </c>
      <c r="N47" s="2"/>
    </row>
    <row r="48" spans="1:14" ht="12.75">
      <c r="A48" s="101"/>
      <c r="B48" s="94"/>
      <c r="C48" s="14" t="s">
        <v>19</v>
      </c>
      <c r="D48" s="14">
        <f>D46+D47</f>
        <v>1</v>
      </c>
      <c r="E48" s="14">
        <f aca="true" t="shared" si="11" ref="E48:K48">E46+E47</f>
        <v>0</v>
      </c>
      <c r="F48" s="14">
        <f t="shared" si="11"/>
        <v>0</v>
      </c>
      <c r="G48" s="14">
        <f t="shared" si="11"/>
        <v>0</v>
      </c>
      <c r="H48" s="14">
        <f t="shared" si="11"/>
        <v>1</v>
      </c>
      <c r="I48" s="14">
        <f t="shared" si="11"/>
        <v>0</v>
      </c>
      <c r="J48" s="14">
        <f t="shared" si="11"/>
        <v>0</v>
      </c>
      <c r="K48" s="14">
        <f t="shared" si="11"/>
        <v>0</v>
      </c>
      <c r="L48" s="15">
        <f>L46+L47</f>
        <v>1</v>
      </c>
      <c r="M48" s="16">
        <f>M46+M47</f>
        <v>2</v>
      </c>
      <c r="N48" s="2"/>
    </row>
    <row r="49" spans="1:14" ht="18" customHeight="1">
      <c r="A49" s="101">
        <v>13</v>
      </c>
      <c r="B49" s="105" t="s">
        <v>43</v>
      </c>
      <c r="C49" s="14" t="s">
        <v>20</v>
      </c>
      <c r="D49" s="14"/>
      <c r="E49" s="14"/>
      <c r="F49" s="14"/>
      <c r="G49" s="14"/>
      <c r="H49" s="14"/>
      <c r="I49" s="14">
        <v>4</v>
      </c>
      <c r="J49" s="14"/>
      <c r="K49" s="14"/>
      <c r="L49" s="14">
        <f>K49+J49+I49+H49+G49+F49</f>
        <v>4</v>
      </c>
      <c r="M49" s="13">
        <f>D49+E49+F49+G49+H49+I49+J49+K49</f>
        <v>4</v>
      </c>
      <c r="N49" s="2"/>
    </row>
    <row r="50" spans="1:14" ht="12.75">
      <c r="A50" s="101"/>
      <c r="B50" s="105"/>
      <c r="C50" s="14" t="s">
        <v>18</v>
      </c>
      <c r="D50" s="14"/>
      <c r="E50" s="14"/>
      <c r="F50" s="14"/>
      <c r="G50" s="14"/>
      <c r="H50" s="14"/>
      <c r="I50" s="14"/>
      <c r="J50" s="14"/>
      <c r="K50" s="14"/>
      <c r="L50" s="14">
        <f>K50+J50+I50+H50+G50+F50</f>
        <v>0</v>
      </c>
      <c r="M50" s="13">
        <f>K50+J50+I50+H50+G50+F50+E50+D50</f>
        <v>0</v>
      </c>
      <c r="N50" s="2"/>
    </row>
    <row r="51" spans="1:14" ht="12.75">
      <c r="A51" s="101"/>
      <c r="B51" s="105"/>
      <c r="C51" s="14" t="s">
        <v>19</v>
      </c>
      <c r="D51" s="14">
        <f>D49+D50</f>
        <v>0</v>
      </c>
      <c r="E51" s="14">
        <f aca="true" t="shared" si="12" ref="E51:K51">E49+E50</f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14">
        <f t="shared" si="12"/>
        <v>4</v>
      </c>
      <c r="J51" s="14">
        <f t="shared" si="12"/>
        <v>0</v>
      </c>
      <c r="K51" s="14">
        <f t="shared" si="12"/>
        <v>0</v>
      </c>
      <c r="L51" s="15">
        <f>L49+L50</f>
        <v>4</v>
      </c>
      <c r="M51" s="16">
        <f>M49+M50</f>
        <v>4</v>
      </c>
      <c r="N51" s="2"/>
    </row>
    <row r="52" spans="1:14" ht="18" customHeight="1">
      <c r="A52" s="101">
        <v>14</v>
      </c>
      <c r="B52" s="92" t="s">
        <v>44</v>
      </c>
      <c r="C52" s="14" t="s">
        <v>20</v>
      </c>
      <c r="D52" s="14">
        <v>1</v>
      </c>
      <c r="E52" s="14"/>
      <c r="F52" s="14"/>
      <c r="G52" s="14"/>
      <c r="H52" s="14"/>
      <c r="I52" s="14"/>
      <c r="J52" s="14"/>
      <c r="K52" s="14"/>
      <c r="L52" s="14">
        <f>K52+J52+I52+H52+G52+F52</f>
        <v>0</v>
      </c>
      <c r="M52" s="13">
        <f>D52+E52+F52+G52+H52+I52+J52+K52</f>
        <v>1</v>
      </c>
      <c r="N52" s="2"/>
    </row>
    <row r="53" spans="1:14" ht="12.75">
      <c r="A53" s="101"/>
      <c r="B53" s="93"/>
      <c r="C53" s="14" t="s">
        <v>18</v>
      </c>
      <c r="D53" s="14"/>
      <c r="E53" s="14"/>
      <c r="F53" s="14"/>
      <c r="G53" s="14"/>
      <c r="H53" s="14">
        <v>1</v>
      </c>
      <c r="I53" s="14"/>
      <c r="J53" s="14"/>
      <c r="K53" s="14"/>
      <c r="L53" s="14">
        <f>K53+J53+I53+H53+G53+F53</f>
        <v>1</v>
      </c>
      <c r="M53" s="13">
        <f>K53+J53+I53+H53+G53+F53+E53+D53</f>
        <v>1</v>
      </c>
      <c r="N53" s="2"/>
    </row>
    <row r="54" spans="1:14" ht="12.75">
      <c r="A54" s="101"/>
      <c r="B54" s="94"/>
      <c r="C54" s="14" t="s">
        <v>19</v>
      </c>
      <c r="D54" s="14">
        <f>D52+D53</f>
        <v>1</v>
      </c>
      <c r="E54" s="14">
        <f aca="true" t="shared" si="13" ref="E54:K54">E52+E53</f>
        <v>0</v>
      </c>
      <c r="F54" s="14">
        <f t="shared" si="13"/>
        <v>0</v>
      </c>
      <c r="G54" s="14">
        <f t="shared" si="13"/>
        <v>0</v>
      </c>
      <c r="H54" s="14">
        <f t="shared" si="13"/>
        <v>1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5">
        <f>L52+L53</f>
        <v>1</v>
      </c>
      <c r="M54" s="16">
        <f>M52+M53</f>
        <v>2</v>
      </c>
      <c r="N54" s="2"/>
    </row>
    <row r="55" spans="1:14" ht="18" customHeight="1">
      <c r="A55" s="101">
        <v>15</v>
      </c>
      <c r="B55" s="92" t="s">
        <v>79</v>
      </c>
      <c r="C55" s="14" t="s">
        <v>20</v>
      </c>
      <c r="D55" s="14">
        <v>1</v>
      </c>
      <c r="E55" s="14"/>
      <c r="F55" s="14"/>
      <c r="G55" s="14"/>
      <c r="H55" s="14"/>
      <c r="I55" s="14">
        <v>1</v>
      </c>
      <c r="J55" s="14"/>
      <c r="K55" s="14"/>
      <c r="L55" s="14">
        <f>K55+J55+I55+H55+G55+F55</f>
        <v>1</v>
      </c>
      <c r="M55" s="13">
        <f>D55+E55+F55+G55+H55+I55+J55+K55</f>
        <v>2</v>
      </c>
      <c r="N55" s="2"/>
    </row>
    <row r="56" spans="1:14" ht="12.75">
      <c r="A56" s="101"/>
      <c r="B56" s="93"/>
      <c r="C56" s="14" t="s">
        <v>18</v>
      </c>
      <c r="D56" s="14"/>
      <c r="E56" s="14"/>
      <c r="F56" s="14"/>
      <c r="G56" s="14"/>
      <c r="H56" s="14"/>
      <c r="I56" s="14">
        <v>2</v>
      </c>
      <c r="J56" s="14"/>
      <c r="K56" s="14"/>
      <c r="L56" s="14">
        <f>K56+J56+I56+H56+G56+F56</f>
        <v>2</v>
      </c>
      <c r="M56" s="13">
        <f>K56+J56+I56+H56+G56+F56+E56+D56</f>
        <v>2</v>
      </c>
      <c r="N56" s="2"/>
    </row>
    <row r="57" spans="1:14" ht="12.75">
      <c r="A57" s="101"/>
      <c r="B57" s="94"/>
      <c r="C57" s="14" t="s">
        <v>19</v>
      </c>
      <c r="D57" s="14">
        <f>D55+D56</f>
        <v>1</v>
      </c>
      <c r="E57" s="14">
        <f aca="true" t="shared" si="14" ref="E57:K57">E55+E56</f>
        <v>0</v>
      </c>
      <c r="F57" s="14">
        <f t="shared" si="14"/>
        <v>0</v>
      </c>
      <c r="G57" s="14">
        <f t="shared" si="14"/>
        <v>0</v>
      </c>
      <c r="H57" s="14">
        <f t="shared" si="14"/>
        <v>0</v>
      </c>
      <c r="I57" s="14">
        <f t="shared" si="14"/>
        <v>3</v>
      </c>
      <c r="J57" s="14">
        <f t="shared" si="14"/>
        <v>0</v>
      </c>
      <c r="K57" s="14">
        <f t="shared" si="14"/>
        <v>0</v>
      </c>
      <c r="L57" s="15">
        <f>L55+L56</f>
        <v>3</v>
      </c>
      <c r="M57" s="16">
        <f>M55+M56</f>
        <v>4</v>
      </c>
      <c r="N57" s="13"/>
    </row>
    <row r="58" spans="1:14" ht="18" customHeight="1">
      <c r="A58" s="101">
        <v>16</v>
      </c>
      <c r="B58" s="92" t="s">
        <v>87</v>
      </c>
      <c r="C58" s="14" t="s">
        <v>20</v>
      </c>
      <c r="D58" s="14">
        <v>1</v>
      </c>
      <c r="E58" s="14"/>
      <c r="F58" s="14"/>
      <c r="G58" s="14"/>
      <c r="H58" s="14"/>
      <c r="I58" s="14"/>
      <c r="J58" s="14"/>
      <c r="K58" s="14"/>
      <c r="L58" s="14">
        <f>K58+J58+I58+H58+G58+F58</f>
        <v>0</v>
      </c>
      <c r="M58" s="13">
        <f>D58+E58+F58+G58+H58+I58+J58+K58</f>
        <v>1</v>
      </c>
      <c r="N58" s="2"/>
    </row>
    <row r="59" spans="1:14" ht="12.75">
      <c r="A59" s="101"/>
      <c r="B59" s="93"/>
      <c r="C59" s="14" t="s">
        <v>18</v>
      </c>
      <c r="D59" s="14"/>
      <c r="E59" s="14"/>
      <c r="F59" s="14"/>
      <c r="G59" s="14"/>
      <c r="H59" s="14"/>
      <c r="I59" s="14">
        <v>1</v>
      </c>
      <c r="J59" s="14"/>
      <c r="K59" s="14"/>
      <c r="L59" s="14">
        <f>K59+J59+I59+H59+G59+F59</f>
        <v>1</v>
      </c>
      <c r="M59" s="13">
        <f>K59+J59+I59+H59+G59+F59+E59+D59</f>
        <v>1</v>
      </c>
      <c r="N59" s="2"/>
    </row>
    <row r="60" spans="1:14" ht="12.75">
      <c r="A60" s="101"/>
      <c r="B60" s="94"/>
      <c r="C60" s="14" t="s">
        <v>19</v>
      </c>
      <c r="D60" s="14">
        <f>D58+D59</f>
        <v>1</v>
      </c>
      <c r="E60" s="14">
        <f aca="true" t="shared" si="15" ref="E60:K60">E58+E59</f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0</v>
      </c>
      <c r="K60" s="14">
        <f t="shared" si="15"/>
        <v>0</v>
      </c>
      <c r="L60" s="15">
        <f>L58+L59</f>
        <v>1</v>
      </c>
      <c r="M60" s="16">
        <f>M58+M59</f>
        <v>2</v>
      </c>
      <c r="N60" s="13"/>
    </row>
    <row r="61" spans="1:14" ht="18" customHeight="1">
      <c r="A61" s="101">
        <v>17</v>
      </c>
      <c r="B61" s="92" t="s">
        <v>40</v>
      </c>
      <c r="C61" s="14" t="s">
        <v>20</v>
      </c>
      <c r="D61" s="14">
        <v>2</v>
      </c>
      <c r="E61" s="14"/>
      <c r="F61" s="14"/>
      <c r="G61" s="14"/>
      <c r="H61" s="14">
        <v>2</v>
      </c>
      <c r="I61" s="14">
        <v>3</v>
      </c>
      <c r="J61" s="14"/>
      <c r="K61" s="14"/>
      <c r="L61" s="14">
        <f>K61+J61+I61+H61+G61+F61</f>
        <v>5</v>
      </c>
      <c r="M61" s="13">
        <f>D61+E61+F61+G61+H61+I61+J61+K61</f>
        <v>7</v>
      </c>
      <c r="N61" s="2"/>
    </row>
    <row r="62" spans="1:14" ht="12.75">
      <c r="A62" s="101"/>
      <c r="B62" s="93"/>
      <c r="C62" s="14" t="s">
        <v>18</v>
      </c>
      <c r="D62" s="14"/>
      <c r="E62" s="14"/>
      <c r="F62" s="14"/>
      <c r="G62" s="14"/>
      <c r="H62" s="14"/>
      <c r="I62" s="14">
        <v>9</v>
      </c>
      <c r="J62" s="14"/>
      <c r="K62" s="14"/>
      <c r="L62" s="14">
        <f>K62+J62+I62+H62+G62+F62</f>
        <v>9</v>
      </c>
      <c r="M62" s="13">
        <f>K62+J62+I62+H62+G62+F62+E62+D62</f>
        <v>9</v>
      </c>
      <c r="N62" s="2"/>
    </row>
    <row r="63" spans="1:14" ht="12.75">
      <c r="A63" s="101"/>
      <c r="B63" s="94"/>
      <c r="C63" s="14" t="s">
        <v>19</v>
      </c>
      <c r="D63" s="14">
        <f>D61+D62</f>
        <v>2</v>
      </c>
      <c r="E63" s="14">
        <f aca="true" t="shared" si="16" ref="E63:K63">E61+E62</f>
        <v>0</v>
      </c>
      <c r="F63" s="14">
        <f t="shared" si="16"/>
        <v>0</v>
      </c>
      <c r="G63" s="14">
        <f t="shared" si="16"/>
        <v>0</v>
      </c>
      <c r="H63" s="14">
        <f t="shared" si="16"/>
        <v>2</v>
      </c>
      <c r="I63" s="14">
        <f t="shared" si="16"/>
        <v>12</v>
      </c>
      <c r="J63" s="14">
        <f t="shared" si="16"/>
        <v>0</v>
      </c>
      <c r="K63" s="14">
        <f t="shared" si="16"/>
        <v>0</v>
      </c>
      <c r="L63" s="15">
        <f>L61+L62</f>
        <v>14</v>
      </c>
      <c r="M63" s="16">
        <f>M61+M62</f>
        <v>16</v>
      </c>
      <c r="N63" s="13"/>
    </row>
    <row r="64" spans="1:14" ht="18" customHeight="1">
      <c r="A64" s="101">
        <v>18</v>
      </c>
      <c r="B64" s="92" t="s">
        <v>52</v>
      </c>
      <c r="C64" s="14" t="s">
        <v>20</v>
      </c>
      <c r="D64" s="14">
        <v>1</v>
      </c>
      <c r="E64" s="14"/>
      <c r="F64" s="14"/>
      <c r="G64" s="14"/>
      <c r="H64" s="14">
        <v>3</v>
      </c>
      <c r="I64" s="14">
        <v>4</v>
      </c>
      <c r="J64" s="14"/>
      <c r="K64" s="14"/>
      <c r="L64" s="14">
        <f>K64+J64+I64+H64+G64+F64</f>
        <v>7</v>
      </c>
      <c r="M64" s="13">
        <f>D64+E64+F64+G64+H64+I64+J64+K64</f>
        <v>8</v>
      </c>
      <c r="N64" s="2"/>
    </row>
    <row r="65" spans="1:14" ht="12.75" customHeight="1">
      <c r="A65" s="101"/>
      <c r="B65" s="93"/>
      <c r="C65" s="14" t="s">
        <v>18</v>
      </c>
      <c r="D65" s="14"/>
      <c r="E65" s="14"/>
      <c r="F65" s="14"/>
      <c r="G65" s="14"/>
      <c r="H65" s="14">
        <v>2</v>
      </c>
      <c r="I65" s="14">
        <v>8</v>
      </c>
      <c r="J65" s="14"/>
      <c r="K65" s="14"/>
      <c r="L65" s="14">
        <f>K65+J65+I65+H65+G65+F65</f>
        <v>10</v>
      </c>
      <c r="M65" s="13">
        <f>K65+J65+I65+H65+G65+F65+E65+D65</f>
        <v>10</v>
      </c>
      <c r="N65" s="2"/>
    </row>
    <row r="66" spans="1:14" ht="12.75" customHeight="1">
      <c r="A66" s="101"/>
      <c r="B66" s="94"/>
      <c r="C66" s="14" t="s">
        <v>19</v>
      </c>
      <c r="D66" s="14">
        <f aca="true" t="shared" si="17" ref="D66:M66">D64+D65</f>
        <v>1</v>
      </c>
      <c r="E66" s="14">
        <f t="shared" si="17"/>
        <v>0</v>
      </c>
      <c r="F66" s="14">
        <f t="shared" si="17"/>
        <v>0</v>
      </c>
      <c r="G66" s="14">
        <f t="shared" si="17"/>
        <v>0</v>
      </c>
      <c r="H66" s="14">
        <f t="shared" si="17"/>
        <v>5</v>
      </c>
      <c r="I66" s="14">
        <f t="shared" si="17"/>
        <v>12</v>
      </c>
      <c r="J66" s="14">
        <f t="shared" si="17"/>
        <v>0</v>
      </c>
      <c r="K66" s="14">
        <f t="shared" si="17"/>
        <v>0</v>
      </c>
      <c r="L66" s="15">
        <f t="shared" si="17"/>
        <v>17</v>
      </c>
      <c r="M66" s="16">
        <f t="shared" si="17"/>
        <v>18</v>
      </c>
      <c r="N66" s="2"/>
    </row>
    <row r="67" spans="1:14" ht="14.25" customHeight="1">
      <c r="A67" s="101">
        <v>19</v>
      </c>
      <c r="B67" s="92" t="s">
        <v>35</v>
      </c>
      <c r="C67" s="14" t="s">
        <v>20</v>
      </c>
      <c r="D67" s="14">
        <v>2</v>
      </c>
      <c r="E67" s="14"/>
      <c r="F67" s="14"/>
      <c r="G67" s="14"/>
      <c r="H67" s="14">
        <v>3</v>
      </c>
      <c r="I67" s="14">
        <v>2</v>
      </c>
      <c r="J67" s="14"/>
      <c r="K67" s="14"/>
      <c r="L67" s="14">
        <f>K67+J67+I67+H67+G67+F67</f>
        <v>5</v>
      </c>
      <c r="M67" s="13">
        <f>D67+E67+F67+G67+H67+I67+J67+K67</f>
        <v>7</v>
      </c>
      <c r="N67" s="2"/>
    </row>
    <row r="68" spans="1:14" ht="14.25" customHeight="1">
      <c r="A68" s="101"/>
      <c r="B68" s="93"/>
      <c r="C68" s="14" t="s">
        <v>18</v>
      </c>
      <c r="D68" s="14"/>
      <c r="E68" s="14"/>
      <c r="F68" s="14"/>
      <c r="G68" s="14"/>
      <c r="H68" s="14"/>
      <c r="I68" s="14">
        <v>6</v>
      </c>
      <c r="J68" s="14"/>
      <c r="K68" s="14"/>
      <c r="L68" s="14">
        <f>K68+J68+I68+H68+G68+F68</f>
        <v>6</v>
      </c>
      <c r="M68" s="13">
        <f>K68+J68+I68+H68+G68+F68+E68+D68</f>
        <v>6</v>
      </c>
      <c r="N68" s="2"/>
    </row>
    <row r="69" spans="1:14" ht="14.25" customHeight="1">
      <c r="A69" s="101"/>
      <c r="B69" s="94"/>
      <c r="C69" s="14" t="s">
        <v>19</v>
      </c>
      <c r="D69" s="14">
        <f>D67+D68</f>
        <v>2</v>
      </c>
      <c r="E69" s="14">
        <f aca="true" t="shared" si="18" ref="E69:K69">E67+E68</f>
        <v>0</v>
      </c>
      <c r="F69" s="14">
        <f t="shared" si="18"/>
        <v>0</v>
      </c>
      <c r="G69" s="14">
        <f t="shared" si="18"/>
        <v>0</v>
      </c>
      <c r="H69" s="14">
        <f t="shared" si="18"/>
        <v>3</v>
      </c>
      <c r="I69" s="14">
        <f t="shared" si="18"/>
        <v>8</v>
      </c>
      <c r="J69" s="14">
        <f t="shared" si="18"/>
        <v>0</v>
      </c>
      <c r="K69" s="14">
        <f t="shared" si="18"/>
        <v>0</v>
      </c>
      <c r="L69" s="15">
        <f>L67+L68</f>
        <v>11</v>
      </c>
      <c r="M69" s="16">
        <f>M67+M68</f>
        <v>13</v>
      </c>
      <c r="N69" s="2"/>
    </row>
    <row r="70" spans="1:14" ht="18" customHeight="1">
      <c r="A70" s="101">
        <v>20</v>
      </c>
      <c r="B70" s="92" t="s">
        <v>48</v>
      </c>
      <c r="C70" s="14" t="s">
        <v>20</v>
      </c>
      <c r="D70" s="14"/>
      <c r="E70" s="14"/>
      <c r="F70" s="14"/>
      <c r="G70" s="14"/>
      <c r="H70" s="14"/>
      <c r="I70" s="14">
        <v>6</v>
      </c>
      <c r="J70" s="14"/>
      <c r="K70" s="14"/>
      <c r="L70" s="14">
        <f>K70+J70+I70+H70+G70+F70</f>
        <v>6</v>
      </c>
      <c r="M70" s="13">
        <f>D70+E70+F70+G70+H70+I70+J70+K70</f>
        <v>6</v>
      </c>
      <c r="N70" s="2"/>
    </row>
    <row r="71" spans="1:14" ht="12.75">
      <c r="A71" s="101"/>
      <c r="B71" s="93"/>
      <c r="C71" s="14" t="s">
        <v>18</v>
      </c>
      <c r="D71" s="14"/>
      <c r="E71" s="14"/>
      <c r="F71" s="14"/>
      <c r="G71" s="14"/>
      <c r="H71" s="14"/>
      <c r="I71" s="14"/>
      <c r="J71" s="14"/>
      <c r="K71" s="14"/>
      <c r="L71" s="14">
        <f>K71+J71+I71+H71+G71+F71</f>
        <v>0</v>
      </c>
      <c r="M71" s="13">
        <f>K71+J71+I71+H71+G71+F71+E71+D71</f>
        <v>0</v>
      </c>
      <c r="N71" s="2"/>
    </row>
    <row r="72" spans="1:14" ht="12.75">
      <c r="A72" s="101"/>
      <c r="B72" s="94"/>
      <c r="C72" s="14" t="s">
        <v>19</v>
      </c>
      <c r="D72" s="14">
        <f>D70+D71</f>
        <v>0</v>
      </c>
      <c r="E72" s="14">
        <f aca="true" t="shared" si="19" ref="E72:K72">E70+E71</f>
        <v>0</v>
      </c>
      <c r="F72" s="14">
        <f t="shared" si="19"/>
        <v>0</v>
      </c>
      <c r="G72" s="14">
        <f t="shared" si="19"/>
        <v>0</v>
      </c>
      <c r="H72" s="14">
        <f t="shared" si="19"/>
        <v>0</v>
      </c>
      <c r="I72" s="14">
        <f t="shared" si="19"/>
        <v>6</v>
      </c>
      <c r="J72" s="14">
        <f t="shared" si="19"/>
        <v>0</v>
      </c>
      <c r="K72" s="14">
        <f t="shared" si="19"/>
        <v>0</v>
      </c>
      <c r="L72" s="15">
        <f>L70+L71</f>
        <v>6</v>
      </c>
      <c r="M72" s="16">
        <f>M70+M71</f>
        <v>6</v>
      </c>
      <c r="N72" s="2"/>
    </row>
    <row r="73" spans="1:14" ht="18" customHeight="1">
      <c r="A73" s="101">
        <v>21</v>
      </c>
      <c r="B73" s="92" t="s">
        <v>56</v>
      </c>
      <c r="C73" s="14" t="s">
        <v>20</v>
      </c>
      <c r="D73" s="14">
        <v>2</v>
      </c>
      <c r="E73" s="14">
        <v>2</v>
      </c>
      <c r="F73" s="14"/>
      <c r="G73" s="14"/>
      <c r="H73" s="14">
        <v>1</v>
      </c>
      <c r="I73" s="14">
        <v>6</v>
      </c>
      <c r="J73" s="14"/>
      <c r="K73" s="14"/>
      <c r="L73" s="14">
        <f>K73+J73+I73+H73+G73+F73</f>
        <v>7</v>
      </c>
      <c r="M73" s="13">
        <f>D73+E73+F73+G73+H73+I73+J73+K73</f>
        <v>11</v>
      </c>
      <c r="N73" s="2"/>
    </row>
    <row r="74" spans="1:14" ht="12.75">
      <c r="A74" s="101"/>
      <c r="B74" s="93"/>
      <c r="C74" s="14" t="s">
        <v>18</v>
      </c>
      <c r="D74" s="14"/>
      <c r="E74" s="14"/>
      <c r="F74" s="14"/>
      <c r="G74" s="14"/>
      <c r="H74" s="14"/>
      <c r="I74" s="14"/>
      <c r="J74" s="14"/>
      <c r="K74" s="14"/>
      <c r="L74" s="14">
        <f>K74+J74+I74+H74+G74+F74</f>
        <v>0</v>
      </c>
      <c r="M74" s="13">
        <f>K74+J74+I74+H74+G74+F74+E74+D74</f>
        <v>0</v>
      </c>
      <c r="N74" s="2"/>
    </row>
    <row r="75" spans="1:14" ht="12.75">
      <c r="A75" s="101"/>
      <c r="B75" s="94"/>
      <c r="C75" s="14" t="s">
        <v>19</v>
      </c>
      <c r="D75" s="14">
        <f>D73+D74</f>
        <v>2</v>
      </c>
      <c r="E75" s="14">
        <f aca="true" t="shared" si="20" ref="E75:K75">E73+E74</f>
        <v>2</v>
      </c>
      <c r="F75" s="14">
        <f t="shared" si="20"/>
        <v>0</v>
      </c>
      <c r="G75" s="14">
        <f t="shared" si="20"/>
        <v>0</v>
      </c>
      <c r="H75" s="14">
        <f t="shared" si="20"/>
        <v>1</v>
      </c>
      <c r="I75" s="14">
        <f t="shared" si="20"/>
        <v>6</v>
      </c>
      <c r="J75" s="14">
        <f t="shared" si="20"/>
        <v>0</v>
      </c>
      <c r="K75" s="14">
        <f t="shared" si="20"/>
        <v>0</v>
      </c>
      <c r="L75" s="15">
        <f>L73+L74</f>
        <v>7</v>
      </c>
      <c r="M75" s="16">
        <f>M73+M74</f>
        <v>11</v>
      </c>
      <c r="N75" s="2"/>
    </row>
    <row r="76" spans="1:14" ht="18" customHeight="1">
      <c r="A76" s="101">
        <v>22</v>
      </c>
      <c r="B76" s="92" t="s">
        <v>49</v>
      </c>
      <c r="C76" s="14" t="s">
        <v>20</v>
      </c>
      <c r="D76" s="14">
        <v>7</v>
      </c>
      <c r="E76" s="14">
        <v>3</v>
      </c>
      <c r="F76" s="14"/>
      <c r="G76" s="14"/>
      <c r="H76" s="14">
        <v>2</v>
      </c>
      <c r="I76" s="14">
        <v>5</v>
      </c>
      <c r="J76" s="14"/>
      <c r="K76" s="14"/>
      <c r="L76" s="14">
        <f>K76+J76+I76+H76+G76+F76</f>
        <v>7</v>
      </c>
      <c r="M76" s="13">
        <f>D76+E76+F76+G76+H76+I76+J76+K76</f>
        <v>17</v>
      </c>
      <c r="N76" s="2"/>
    </row>
    <row r="77" spans="1:14" ht="12.75">
      <c r="A77" s="101"/>
      <c r="B77" s="93"/>
      <c r="C77" s="14" t="s">
        <v>18</v>
      </c>
      <c r="D77" s="14"/>
      <c r="E77" s="14"/>
      <c r="F77" s="14"/>
      <c r="G77" s="14"/>
      <c r="H77" s="14"/>
      <c r="I77" s="14">
        <v>1</v>
      </c>
      <c r="J77" s="14"/>
      <c r="K77" s="14"/>
      <c r="L77" s="14">
        <f>K77+J77+I77+H77+G77+F77</f>
        <v>1</v>
      </c>
      <c r="M77" s="13">
        <f>K77+J77+I77+H77+G77+F77+E77+D77</f>
        <v>1</v>
      </c>
      <c r="N77" s="2"/>
    </row>
    <row r="78" spans="1:14" ht="12.75">
      <c r="A78" s="101"/>
      <c r="B78" s="94"/>
      <c r="C78" s="14" t="s">
        <v>19</v>
      </c>
      <c r="D78" s="14">
        <f>D76+D77</f>
        <v>7</v>
      </c>
      <c r="E78" s="14">
        <f aca="true" t="shared" si="21" ref="E78:K78">E76+E77</f>
        <v>3</v>
      </c>
      <c r="F78" s="14">
        <f t="shared" si="21"/>
        <v>0</v>
      </c>
      <c r="G78" s="14">
        <f t="shared" si="21"/>
        <v>0</v>
      </c>
      <c r="H78" s="14">
        <f t="shared" si="21"/>
        <v>2</v>
      </c>
      <c r="I78" s="14">
        <f t="shared" si="21"/>
        <v>6</v>
      </c>
      <c r="J78" s="14">
        <f t="shared" si="21"/>
        <v>0</v>
      </c>
      <c r="K78" s="14">
        <f t="shared" si="21"/>
        <v>0</v>
      </c>
      <c r="L78" s="15">
        <f>L76+L77</f>
        <v>8</v>
      </c>
      <c r="M78" s="16">
        <f>M76+M77</f>
        <v>18</v>
      </c>
      <c r="N78" s="2"/>
    </row>
    <row r="79" spans="1:14" ht="18" customHeight="1">
      <c r="A79" s="101">
        <v>23</v>
      </c>
      <c r="B79" s="92" t="s">
        <v>61</v>
      </c>
      <c r="C79" s="14" t="s">
        <v>20</v>
      </c>
      <c r="D79" s="14"/>
      <c r="E79" s="14"/>
      <c r="F79" s="14"/>
      <c r="G79" s="14"/>
      <c r="H79" s="14"/>
      <c r="I79" s="14">
        <v>1</v>
      </c>
      <c r="J79" s="14"/>
      <c r="K79" s="14"/>
      <c r="L79" s="14">
        <f>K79+J79+I79+H79+G79+F79</f>
        <v>1</v>
      </c>
      <c r="M79" s="13">
        <f>D79+E79+F79+G79+H79+I79+J79+K79</f>
        <v>1</v>
      </c>
      <c r="N79" s="2"/>
    </row>
    <row r="80" spans="1:14" ht="12.75">
      <c r="A80" s="101"/>
      <c r="B80" s="93"/>
      <c r="C80" s="14" t="s">
        <v>18</v>
      </c>
      <c r="D80" s="14"/>
      <c r="E80" s="14"/>
      <c r="F80" s="14"/>
      <c r="G80" s="14"/>
      <c r="H80" s="14"/>
      <c r="I80" s="14"/>
      <c r="J80" s="14"/>
      <c r="K80" s="14"/>
      <c r="L80" s="14">
        <f>K80+J80+I80+H80+G80+F80</f>
        <v>0</v>
      </c>
      <c r="M80" s="13">
        <f>K80+J80+I80+H80+G80+F80+E80+D80</f>
        <v>0</v>
      </c>
      <c r="N80" s="2"/>
    </row>
    <row r="81" spans="1:14" ht="12.75">
      <c r="A81" s="101"/>
      <c r="B81" s="94"/>
      <c r="C81" s="14" t="s">
        <v>19</v>
      </c>
      <c r="D81" s="14">
        <f>D79+D80</f>
        <v>0</v>
      </c>
      <c r="E81" s="14">
        <f aca="true" t="shared" si="22" ref="E81:K81">E79+E80</f>
        <v>0</v>
      </c>
      <c r="F81" s="14">
        <f t="shared" si="22"/>
        <v>0</v>
      </c>
      <c r="G81" s="14">
        <f t="shared" si="22"/>
        <v>0</v>
      </c>
      <c r="H81" s="14">
        <f t="shared" si="22"/>
        <v>0</v>
      </c>
      <c r="I81" s="14">
        <f t="shared" si="22"/>
        <v>1</v>
      </c>
      <c r="J81" s="14">
        <f t="shared" si="22"/>
        <v>0</v>
      </c>
      <c r="K81" s="14">
        <f t="shared" si="22"/>
        <v>0</v>
      </c>
      <c r="L81" s="15">
        <f>L79+L80</f>
        <v>1</v>
      </c>
      <c r="M81" s="16">
        <f>M79+M80</f>
        <v>1</v>
      </c>
      <c r="N81" s="2"/>
    </row>
    <row r="82" spans="1:14" ht="18" customHeight="1">
      <c r="A82" s="101">
        <v>24</v>
      </c>
      <c r="B82" s="92" t="s">
        <v>24</v>
      </c>
      <c r="C82" s="14" t="s">
        <v>20</v>
      </c>
      <c r="D82" s="14">
        <v>10</v>
      </c>
      <c r="E82" s="14">
        <v>6</v>
      </c>
      <c r="F82" s="14"/>
      <c r="G82" s="14"/>
      <c r="H82" s="14">
        <v>8</v>
      </c>
      <c r="I82" s="14">
        <v>29</v>
      </c>
      <c r="J82" s="14"/>
      <c r="K82" s="14"/>
      <c r="L82" s="14">
        <f>K82+J82+I82+H82+G82+F82</f>
        <v>37</v>
      </c>
      <c r="M82" s="13">
        <f>D82+E82+F82+G82+H82+I82+J82+K82</f>
        <v>53</v>
      </c>
      <c r="N82" s="2"/>
    </row>
    <row r="83" spans="1:14" ht="12.75">
      <c r="A83" s="101"/>
      <c r="B83" s="93"/>
      <c r="C83" s="14" t="s">
        <v>18</v>
      </c>
      <c r="D83" s="14">
        <v>3</v>
      </c>
      <c r="E83" s="14"/>
      <c r="F83" s="14"/>
      <c r="G83" s="14"/>
      <c r="H83" s="14">
        <v>4</v>
      </c>
      <c r="I83" s="14">
        <v>16</v>
      </c>
      <c r="J83" s="14"/>
      <c r="K83" s="14"/>
      <c r="L83" s="14">
        <f>K83+J83+I83+H83+G83+F83</f>
        <v>20</v>
      </c>
      <c r="M83" s="13">
        <f>K83+J83+I83+H83+G83+F83+E83+D83</f>
        <v>23</v>
      </c>
      <c r="N83" s="2"/>
    </row>
    <row r="84" spans="1:14" ht="12.75">
      <c r="A84" s="101"/>
      <c r="B84" s="94"/>
      <c r="C84" s="14" t="s">
        <v>19</v>
      </c>
      <c r="D84" s="14">
        <f>D82+D83</f>
        <v>13</v>
      </c>
      <c r="E84" s="14">
        <f aca="true" t="shared" si="23" ref="E84:K84">E82+E83</f>
        <v>6</v>
      </c>
      <c r="F84" s="14">
        <f t="shared" si="23"/>
        <v>0</v>
      </c>
      <c r="G84" s="14">
        <f t="shared" si="23"/>
        <v>0</v>
      </c>
      <c r="H84" s="14">
        <f t="shared" si="23"/>
        <v>12</v>
      </c>
      <c r="I84" s="14">
        <f t="shared" si="23"/>
        <v>45</v>
      </c>
      <c r="J84" s="14">
        <f t="shared" si="23"/>
        <v>0</v>
      </c>
      <c r="K84" s="14">
        <f t="shared" si="23"/>
        <v>0</v>
      </c>
      <c r="L84" s="15">
        <f>L82+L83</f>
        <v>57</v>
      </c>
      <c r="M84" s="16">
        <f>M82+M83</f>
        <v>76</v>
      </c>
      <c r="N84" s="2"/>
    </row>
    <row r="85" spans="1:14" ht="18" customHeight="1">
      <c r="A85" s="101">
        <v>25</v>
      </c>
      <c r="B85" s="92" t="s">
        <v>29</v>
      </c>
      <c r="C85" s="14" t="s">
        <v>20</v>
      </c>
      <c r="D85" s="14">
        <v>2</v>
      </c>
      <c r="E85" s="14"/>
      <c r="F85" s="14"/>
      <c r="G85" s="14"/>
      <c r="H85" s="14">
        <v>1</v>
      </c>
      <c r="I85" s="14">
        <v>5</v>
      </c>
      <c r="J85" s="14"/>
      <c r="K85" s="14"/>
      <c r="L85" s="14">
        <f>K85+J85+I85+H85+G85+F85</f>
        <v>6</v>
      </c>
      <c r="M85" s="13">
        <f>D85+E85+F85+G85+H85+I85+J85+K85</f>
        <v>8</v>
      </c>
      <c r="N85" s="2"/>
    </row>
    <row r="86" spans="1:14" ht="12.75">
      <c r="A86" s="101"/>
      <c r="B86" s="93"/>
      <c r="C86" s="14" t="s">
        <v>18</v>
      </c>
      <c r="D86" s="14"/>
      <c r="E86" s="14"/>
      <c r="F86" s="14"/>
      <c r="G86" s="14"/>
      <c r="H86" s="14"/>
      <c r="I86" s="14">
        <v>4</v>
      </c>
      <c r="J86" s="14"/>
      <c r="K86" s="14"/>
      <c r="L86" s="14">
        <f>K86+J86+I86+H86+G86+F86</f>
        <v>4</v>
      </c>
      <c r="M86" s="13">
        <f>K86+J86+I86+H86+G86+F86+E86+D86</f>
        <v>4</v>
      </c>
      <c r="N86" s="2"/>
    </row>
    <row r="87" spans="1:14" ht="12.75">
      <c r="A87" s="101"/>
      <c r="B87" s="94"/>
      <c r="C87" s="14" t="s">
        <v>19</v>
      </c>
      <c r="D87" s="14">
        <f>D85+D86</f>
        <v>2</v>
      </c>
      <c r="E87" s="14">
        <f aca="true" t="shared" si="24" ref="E87:K87">E85+E86</f>
        <v>0</v>
      </c>
      <c r="F87" s="14">
        <f t="shared" si="24"/>
        <v>0</v>
      </c>
      <c r="G87" s="14">
        <f t="shared" si="24"/>
        <v>0</v>
      </c>
      <c r="H87" s="14">
        <f t="shared" si="24"/>
        <v>1</v>
      </c>
      <c r="I87" s="14">
        <f t="shared" si="24"/>
        <v>9</v>
      </c>
      <c r="J87" s="14">
        <f t="shared" si="24"/>
        <v>0</v>
      </c>
      <c r="K87" s="14">
        <f t="shared" si="24"/>
        <v>0</v>
      </c>
      <c r="L87" s="15">
        <f>L85+L86</f>
        <v>10</v>
      </c>
      <c r="M87" s="16">
        <f>M85+M86</f>
        <v>12</v>
      </c>
      <c r="N87" s="2"/>
    </row>
    <row r="88" spans="1:14" ht="18" customHeight="1">
      <c r="A88" s="101">
        <v>26</v>
      </c>
      <c r="B88" s="92" t="s">
        <v>62</v>
      </c>
      <c r="C88" s="14" t="s">
        <v>20</v>
      </c>
      <c r="D88" s="14"/>
      <c r="E88" s="14"/>
      <c r="F88" s="14"/>
      <c r="G88" s="14"/>
      <c r="H88" s="14"/>
      <c r="I88" s="14"/>
      <c r="J88" s="14"/>
      <c r="K88" s="14"/>
      <c r="L88" s="14">
        <f>K88+J88+I88+H88+G88+F88</f>
        <v>0</v>
      </c>
      <c r="M88" s="13">
        <f>D88+E88+F88+G88+H88+I88+J88+K88</f>
        <v>0</v>
      </c>
      <c r="N88" s="2"/>
    </row>
    <row r="89" spans="1:14" ht="12.75">
      <c r="A89" s="101"/>
      <c r="B89" s="93"/>
      <c r="C89" s="14" t="s">
        <v>18</v>
      </c>
      <c r="D89" s="14"/>
      <c r="E89" s="14"/>
      <c r="F89" s="14"/>
      <c r="G89" s="14"/>
      <c r="H89" s="14"/>
      <c r="I89" s="14">
        <v>2</v>
      </c>
      <c r="J89" s="14"/>
      <c r="K89" s="14"/>
      <c r="L89" s="14">
        <f>K89+J89+I89+H89+G89+F89</f>
        <v>2</v>
      </c>
      <c r="M89" s="13">
        <f>K89+J89+I89+H89+G89+F89+E89+D89</f>
        <v>2</v>
      </c>
      <c r="N89" s="2"/>
    </row>
    <row r="90" spans="1:14" ht="12.75">
      <c r="A90" s="101"/>
      <c r="B90" s="94"/>
      <c r="C90" s="14" t="s">
        <v>19</v>
      </c>
      <c r="D90" s="14">
        <f>D88+D89</f>
        <v>0</v>
      </c>
      <c r="E90" s="14">
        <f aca="true" t="shared" si="25" ref="E90:K90">E88+E89</f>
        <v>0</v>
      </c>
      <c r="F90" s="14">
        <f t="shared" si="25"/>
        <v>0</v>
      </c>
      <c r="G90" s="14">
        <f t="shared" si="25"/>
        <v>0</v>
      </c>
      <c r="H90" s="14">
        <f t="shared" si="25"/>
        <v>0</v>
      </c>
      <c r="I90" s="14">
        <f t="shared" si="25"/>
        <v>2</v>
      </c>
      <c r="J90" s="14">
        <f t="shared" si="25"/>
        <v>0</v>
      </c>
      <c r="K90" s="14">
        <f t="shared" si="25"/>
        <v>0</v>
      </c>
      <c r="L90" s="15">
        <f>L88+L89</f>
        <v>2</v>
      </c>
      <c r="M90" s="16">
        <f>M88+M89</f>
        <v>2</v>
      </c>
      <c r="N90" s="2"/>
    </row>
    <row r="91" spans="1:14" ht="18" customHeight="1">
      <c r="A91" s="101">
        <v>27</v>
      </c>
      <c r="B91" s="92" t="s">
        <v>68</v>
      </c>
      <c r="C91" s="14" t="s">
        <v>20</v>
      </c>
      <c r="D91" s="14">
        <v>1</v>
      </c>
      <c r="E91" s="14"/>
      <c r="F91" s="14"/>
      <c r="G91" s="14"/>
      <c r="H91" s="14"/>
      <c r="I91" s="14"/>
      <c r="J91" s="14"/>
      <c r="K91" s="14"/>
      <c r="L91" s="14">
        <f>K91+J91+I91+H91+G91+F91</f>
        <v>0</v>
      </c>
      <c r="M91" s="13">
        <f>D91+E91+F91+G91+H91+I91+J91+K91</f>
        <v>1</v>
      </c>
      <c r="N91" s="2"/>
    </row>
    <row r="92" spans="1:14" ht="12.75">
      <c r="A92" s="101"/>
      <c r="B92" s="93"/>
      <c r="C92" s="14" t="s">
        <v>18</v>
      </c>
      <c r="D92" s="14"/>
      <c r="E92" s="14"/>
      <c r="F92" s="14"/>
      <c r="G92" s="14"/>
      <c r="H92" s="14"/>
      <c r="I92" s="14">
        <v>4</v>
      </c>
      <c r="J92" s="14"/>
      <c r="K92" s="14"/>
      <c r="L92" s="14">
        <f>K92+J92+I92+H92+G92+F92</f>
        <v>4</v>
      </c>
      <c r="M92" s="13">
        <f>K92+J92+I92+H92+G92+F92+E92+D92</f>
        <v>4</v>
      </c>
      <c r="N92" s="2"/>
    </row>
    <row r="93" spans="1:14" ht="12.75">
      <c r="A93" s="101"/>
      <c r="B93" s="94"/>
      <c r="C93" s="14" t="s">
        <v>19</v>
      </c>
      <c r="D93" s="14">
        <f>D91+D92</f>
        <v>1</v>
      </c>
      <c r="E93" s="14">
        <f aca="true" t="shared" si="26" ref="E93:K93">E91+E92</f>
        <v>0</v>
      </c>
      <c r="F93" s="14">
        <f t="shared" si="26"/>
        <v>0</v>
      </c>
      <c r="G93" s="14">
        <f t="shared" si="26"/>
        <v>0</v>
      </c>
      <c r="H93" s="14">
        <f t="shared" si="26"/>
        <v>0</v>
      </c>
      <c r="I93" s="14">
        <f t="shared" si="26"/>
        <v>4</v>
      </c>
      <c r="J93" s="14">
        <f t="shared" si="26"/>
        <v>0</v>
      </c>
      <c r="K93" s="14">
        <f t="shared" si="26"/>
        <v>0</v>
      </c>
      <c r="L93" s="15">
        <f>L91+L92</f>
        <v>4</v>
      </c>
      <c r="M93" s="16">
        <f>M91+M92</f>
        <v>5</v>
      </c>
      <c r="N93" s="2"/>
    </row>
    <row r="94" spans="1:14" ht="18" customHeight="1">
      <c r="A94" s="101">
        <v>28</v>
      </c>
      <c r="B94" s="92" t="s">
        <v>33</v>
      </c>
      <c r="C94" s="14" t="s">
        <v>20</v>
      </c>
      <c r="D94" s="14">
        <v>1</v>
      </c>
      <c r="E94" s="14"/>
      <c r="F94" s="14"/>
      <c r="G94" s="14"/>
      <c r="H94" s="14"/>
      <c r="I94" s="14">
        <v>2</v>
      </c>
      <c r="J94" s="14"/>
      <c r="K94" s="14"/>
      <c r="L94" s="14">
        <f>K94+J94+I94+H94+G94+F94</f>
        <v>2</v>
      </c>
      <c r="M94" s="13">
        <f>D94+E94+F94+G94+H94+I94+J94+K94</f>
        <v>3</v>
      </c>
      <c r="N94" s="2"/>
    </row>
    <row r="95" spans="1:14" ht="12.75">
      <c r="A95" s="101"/>
      <c r="B95" s="93"/>
      <c r="C95" s="14" t="s">
        <v>18</v>
      </c>
      <c r="D95" s="14"/>
      <c r="E95" s="14"/>
      <c r="F95" s="14"/>
      <c r="G95" s="14"/>
      <c r="H95" s="14">
        <v>4</v>
      </c>
      <c r="I95" s="14">
        <v>2</v>
      </c>
      <c r="J95" s="14"/>
      <c r="K95" s="14"/>
      <c r="L95" s="14">
        <f>K95+J95+I95+H95+G95+F95</f>
        <v>6</v>
      </c>
      <c r="M95" s="13">
        <f>K95+J95+I95+H95+G95+F95+E95+D95</f>
        <v>6</v>
      </c>
      <c r="N95" s="2"/>
    </row>
    <row r="96" spans="1:14" ht="12.75">
      <c r="A96" s="101"/>
      <c r="B96" s="94"/>
      <c r="C96" s="14" t="s">
        <v>19</v>
      </c>
      <c r="D96" s="14">
        <f>D94+D95</f>
        <v>1</v>
      </c>
      <c r="E96" s="14">
        <f aca="true" t="shared" si="27" ref="E96:K96">E94+E95</f>
        <v>0</v>
      </c>
      <c r="F96" s="14">
        <f t="shared" si="27"/>
        <v>0</v>
      </c>
      <c r="G96" s="14">
        <f t="shared" si="27"/>
        <v>0</v>
      </c>
      <c r="H96" s="14">
        <f t="shared" si="27"/>
        <v>4</v>
      </c>
      <c r="I96" s="14">
        <f t="shared" si="27"/>
        <v>4</v>
      </c>
      <c r="J96" s="14">
        <f t="shared" si="27"/>
        <v>0</v>
      </c>
      <c r="K96" s="14">
        <f t="shared" si="27"/>
        <v>0</v>
      </c>
      <c r="L96" s="15">
        <f>L94+L95</f>
        <v>8</v>
      </c>
      <c r="M96" s="16">
        <f>M94+M95</f>
        <v>9</v>
      </c>
      <c r="N96" s="2"/>
    </row>
    <row r="97" spans="1:14" ht="18" customHeight="1">
      <c r="A97" s="101">
        <v>28</v>
      </c>
      <c r="B97" s="92" t="s">
        <v>69</v>
      </c>
      <c r="C97" s="14" t="s">
        <v>20</v>
      </c>
      <c r="D97" s="14">
        <v>1</v>
      </c>
      <c r="E97" s="14"/>
      <c r="F97" s="14"/>
      <c r="G97" s="14"/>
      <c r="H97" s="14">
        <v>1</v>
      </c>
      <c r="I97" s="14"/>
      <c r="J97" s="14"/>
      <c r="K97" s="14"/>
      <c r="L97" s="14">
        <f>K97+J97+I97+H97+G97+F97</f>
        <v>1</v>
      </c>
      <c r="M97" s="13">
        <f>D97+E97+F97+G97+H97+I97+J97+K97</f>
        <v>2</v>
      </c>
      <c r="N97" s="2"/>
    </row>
    <row r="98" spans="1:14" ht="12.75">
      <c r="A98" s="101"/>
      <c r="B98" s="93"/>
      <c r="C98" s="14" t="s">
        <v>18</v>
      </c>
      <c r="D98" s="14"/>
      <c r="E98" s="14"/>
      <c r="F98" s="14"/>
      <c r="G98" s="14"/>
      <c r="H98" s="14"/>
      <c r="I98" s="14">
        <v>2</v>
      </c>
      <c r="J98" s="14"/>
      <c r="K98" s="14"/>
      <c r="L98" s="14">
        <f>K98+J98+I98+H98+G98+F98</f>
        <v>2</v>
      </c>
      <c r="M98" s="13">
        <f>K98+J98+I98+H98+G98+F98+E98+D98</f>
        <v>2</v>
      </c>
      <c r="N98" s="2"/>
    </row>
    <row r="99" spans="1:14" ht="12.75">
      <c r="A99" s="101"/>
      <c r="B99" s="94"/>
      <c r="C99" s="14" t="s">
        <v>19</v>
      </c>
      <c r="D99" s="14">
        <f>D97+D98</f>
        <v>1</v>
      </c>
      <c r="E99" s="14">
        <f aca="true" t="shared" si="28" ref="E99:K99">E97+E98</f>
        <v>0</v>
      </c>
      <c r="F99" s="14">
        <f t="shared" si="28"/>
        <v>0</v>
      </c>
      <c r="G99" s="14">
        <f t="shared" si="28"/>
        <v>0</v>
      </c>
      <c r="H99" s="14">
        <f t="shared" si="28"/>
        <v>1</v>
      </c>
      <c r="I99" s="14">
        <f t="shared" si="28"/>
        <v>2</v>
      </c>
      <c r="J99" s="14">
        <f t="shared" si="28"/>
        <v>0</v>
      </c>
      <c r="K99" s="14">
        <f t="shared" si="28"/>
        <v>0</v>
      </c>
      <c r="L99" s="15">
        <f>L97+L98</f>
        <v>3</v>
      </c>
      <c r="M99" s="16">
        <f>M97+M98</f>
        <v>4</v>
      </c>
      <c r="N99" s="2"/>
    </row>
    <row r="100" spans="1:14" ht="18" customHeight="1">
      <c r="A100" s="101">
        <v>30</v>
      </c>
      <c r="B100" s="92" t="s">
        <v>50</v>
      </c>
      <c r="C100" s="14" t="s">
        <v>20</v>
      </c>
      <c r="D100" s="14">
        <v>1</v>
      </c>
      <c r="E100" s="14"/>
      <c r="F100" s="14"/>
      <c r="G100" s="14"/>
      <c r="H100" s="14"/>
      <c r="I100" s="14">
        <v>2</v>
      </c>
      <c r="J100" s="14"/>
      <c r="K100" s="14"/>
      <c r="L100" s="14">
        <f>K100+J100+I100+H100+G100+F100</f>
        <v>2</v>
      </c>
      <c r="M100" s="13">
        <f>D100+E100+F100+G100+H100+I100+J100+K100</f>
        <v>3</v>
      </c>
      <c r="N100" s="2"/>
    </row>
    <row r="101" spans="1:14" ht="12.75">
      <c r="A101" s="101"/>
      <c r="B101" s="93"/>
      <c r="C101" s="14" t="s">
        <v>18</v>
      </c>
      <c r="D101" s="14"/>
      <c r="E101" s="14"/>
      <c r="F101" s="14"/>
      <c r="G101" s="14"/>
      <c r="H101" s="14"/>
      <c r="I101" s="14">
        <v>2</v>
      </c>
      <c r="J101" s="14"/>
      <c r="K101" s="14"/>
      <c r="L101" s="14">
        <f>K101+J101+I101+H101+G101+F101</f>
        <v>2</v>
      </c>
      <c r="M101" s="13">
        <f>K101+J101+I101+H101+G101+F101+E101+D101</f>
        <v>2</v>
      </c>
      <c r="N101" s="2"/>
    </row>
    <row r="102" spans="1:14" ht="12.75">
      <c r="A102" s="101"/>
      <c r="B102" s="94"/>
      <c r="C102" s="14" t="s">
        <v>19</v>
      </c>
      <c r="D102" s="14">
        <f>D100+D101</f>
        <v>1</v>
      </c>
      <c r="E102" s="14">
        <f aca="true" t="shared" si="29" ref="E102:K102">E100+E101</f>
        <v>0</v>
      </c>
      <c r="F102" s="14">
        <f t="shared" si="29"/>
        <v>0</v>
      </c>
      <c r="G102" s="14">
        <f t="shared" si="29"/>
        <v>0</v>
      </c>
      <c r="H102" s="14">
        <f t="shared" si="29"/>
        <v>0</v>
      </c>
      <c r="I102" s="14">
        <f t="shared" si="29"/>
        <v>4</v>
      </c>
      <c r="J102" s="14">
        <f t="shared" si="29"/>
        <v>0</v>
      </c>
      <c r="K102" s="14">
        <f t="shared" si="29"/>
        <v>0</v>
      </c>
      <c r="L102" s="15">
        <f>L100+L101</f>
        <v>4</v>
      </c>
      <c r="M102" s="16">
        <f>M100+M101</f>
        <v>5</v>
      </c>
      <c r="N102" s="2"/>
    </row>
    <row r="103" spans="1:14" ht="18" customHeight="1">
      <c r="A103" s="101">
        <v>31</v>
      </c>
      <c r="B103" s="92" t="s">
        <v>51</v>
      </c>
      <c r="C103" s="14" t="s">
        <v>20</v>
      </c>
      <c r="D103" s="14">
        <v>2</v>
      </c>
      <c r="E103" s="14"/>
      <c r="F103" s="14"/>
      <c r="G103" s="14"/>
      <c r="H103" s="14"/>
      <c r="I103" s="14">
        <v>1</v>
      </c>
      <c r="J103" s="14"/>
      <c r="K103" s="14"/>
      <c r="L103" s="14">
        <f>K103+J103+I103+H103+G103+F103</f>
        <v>1</v>
      </c>
      <c r="M103" s="13">
        <f>D103+E103+F103+G103+H103+I103+J103+K103</f>
        <v>3</v>
      </c>
      <c r="N103" s="2"/>
    </row>
    <row r="104" spans="1:14" ht="12.75">
      <c r="A104" s="101"/>
      <c r="B104" s="93"/>
      <c r="C104" s="14" t="s">
        <v>18</v>
      </c>
      <c r="D104" s="14"/>
      <c r="E104" s="14"/>
      <c r="F104" s="14"/>
      <c r="G104" s="14"/>
      <c r="H104" s="14">
        <v>2</v>
      </c>
      <c r="I104" s="14"/>
      <c r="J104" s="14"/>
      <c r="K104" s="14"/>
      <c r="L104" s="14">
        <f>K104+J104+I104+H104+G104+F104</f>
        <v>2</v>
      </c>
      <c r="M104" s="13">
        <f>K104+J104+I104+H104+G104+F104+E104+D104</f>
        <v>2</v>
      </c>
      <c r="N104" s="2"/>
    </row>
    <row r="105" spans="1:14" ht="12.75">
      <c r="A105" s="101"/>
      <c r="B105" s="94"/>
      <c r="C105" s="14" t="s">
        <v>19</v>
      </c>
      <c r="D105" s="14">
        <f>D103+D104</f>
        <v>2</v>
      </c>
      <c r="E105" s="14">
        <f aca="true" t="shared" si="30" ref="E105:K105">E103+E104</f>
        <v>0</v>
      </c>
      <c r="F105" s="14">
        <f t="shared" si="30"/>
        <v>0</v>
      </c>
      <c r="G105" s="14">
        <f t="shared" si="30"/>
        <v>0</v>
      </c>
      <c r="H105" s="14">
        <f t="shared" si="30"/>
        <v>2</v>
      </c>
      <c r="I105" s="14">
        <f t="shared" si="30"/>
        <v>1</v>
      </c>
      <c r="J105" s="14">
        <f t="shared" si="30"/>
        <v>0</v>
      </c>
      <c r="K105" s="14">
        <f t="shared" si="30"/>
        <v>0</v>
      </c>
      <c r="L105" s="15">
        <f>L103+L104</f>
        <v>3</v>
      </c>
      <c r="M105" s="16">
        <f>M103+M104</f>
        <v>5</v>
      </c>
      <c r="N105" s="2"/>
    </row>
    <row r="106" spans="1:14" ht="18" customHeight="1">
      <c r="A106" s="101">
        <v>32</v>
      </c>
      <c r="B106" s="92" t="s">
        <v>83</v>
      </c>
      <c r="C106" s="14" t="s">
        <v>20</v>
      </c>
      <c r="D106" s="14"/>
      <c r="E106" s="14"/>
      <c r="F106" s="14"/>
      <c r="G106" s="14"/>
      <c r="H106" s="14"/>
      <c r="I106" s="14">
        <v>1</v>
      </c>
      <c r="J106" s="14"/>
      <c r="K106" s="14"/>
      <c r="L106" s="14">
        <f>K106+J106+I106+H106+G106+F106</f>
        <v>1</v>
      </c>
      <c r="M106" s="13">
        <f>D106+E106+F106+G106+H106+I106+J106+K106</f>
        <v>1</v>
      </c>
      <c r="N106" s="2"/>
    </row>
    <row r="107" spans="1:14" ht="12.75">
      <c r="A107" s="101"/>
      <c r="B107" s="93"/>
      <c r="C107" s="14" t="s">
        <v>18</v>
      </c>
      <c r="D107" s="14"/>
      <c r="E107" s="14"/>
      <c r="F107" s="14"/>
      <c r="G107" s="14"/>
      <c r="H107" s="14"/>
      <c r="I107" s="14"/>
      <c r="J107" s="14"/>
      <c r="K107" s="14"/>
      <c r="L107" s="14">
        <f>K107+J107+I107+H107+G107+F107</f>
        <v>0</v>
      </c>
      <c r="M107" s="13">
        <f>K107+J107+I107+H107+G107+F107+E107+D107</f>
        <v>0</v>
      </c>
      <c r="N107" s="2"/>
    </row>
    <row r="108" spans="1:14" ht="12.75">
      <c r="A108" s="101"/>
      <c r="B108" s="94"/>
      <c r="C108" s="14" t="s">
        <v>19</v>
      </c>
      <c r="D108" s="14">
        <f>D106+D107</f>
        <v>0</v>
      </c>
      <c r="E108" s="14">
        <f aca="true" t="shared" si="31" ref="E108:K108">E106+E107</f>
        <v>0</v>
      </c>
      <c r="F108" s="14">
        <f t="shared" si="31"/>
        <v>0</v>
      </c>
      <c r="G108" s="14">
        <f t="shared" si="31"/>
        <v>0</v>
      </c>
      <c r="H108" s="14">
        <f t="shared" si="31"/>
        <v>0</v>
      </c>
      <c r="I108" s="14">
        <f t="shared" si="31"/>
        <v>1</v>
      </c>
      <c r="J108" s="14">
        <f t="shared" si="31"/>
        <v>0</v>
      </c>
      <c r="K108" s="14">
        <f t="shared" si="31"/>
        <v>0</v>
      </c>
      <c r="L108" s="15">
        <f>L106+L107</f>
        <v>1</v>
      </c>
      <c r="M108" s="16">
        <f>M106+M107</f>
        <v>1</v>
      </c>
      <c r="N108" s="2"/>
    </row>
    <row r="109" spans="1:14" ht="18" customHeight="1">
      <c r="A109" s="101">
        <v>33</v>
      </c>
      <c r="B109" s="92" t="s">
        <v>26</v>
      </c>
      <c r="C109" s="14" t="s">
        <v>20</v>
      </c>
      <c r="D109" s="14">
        <v>2</v>
      </c>
      <c r="E109" s="14"/>
      <c r="F109" s="14"/>
      <c r="G109" s="14"/>
      <c r="H109" s="14">
        <v>1</v>
      </c>
      <c r="I109" s="14">
        <v>15</v>
      </c>
      <c r="J109" s="14"/>
      <c r="K109" s="14"/>
      <c r="L109" s="14">
        <f>K109+J109+I109+H109+G109+F109</f>
        <v>16</v>
      </c>
      <c r="M109" s="13">
        <f>D109+E109+F109+G109+H109+I109+J109+K109</f>
        <v>18</v>
      </c>
      <c r="N109" s="2"/>
    </row>
    <row r="110" spans="1:14" ht="12.75">
      <c r="A110" s="101"/>
      <c r="B110" s="93"/>
      <c r="C110" s="14" t="s">
        <v>18</v>
      </c>
      <c r="D110" s="14"/>
      <c r="E110" s="14"/>
      <c r="F110" s="14"/>
      <c r="G110" s="14"/>
      <c r="H110" s="14">
        <v>1</v>
      </c>
      <c r="I110" s="14">
        <v>8</v>
      </c>
      <c r="J110" s="14"/>
      <c r="K110" s="14"/>
      <c r="L110" s="14">
        <f>K110+J110+I110+H110+G110+F110</f>
        <v>9</v>
      </c>
      <c r="M110" s="13">
        <f>K110+J110+I110+H110+G110+F110+E110+D110</f>
        <v>9</v>
      </c>
      <c r="N110" s="2"/>
    </row>
    <row r="111" spans="1:14" ht="12.75">
      <c r="A111" s="101"/>
      <c r="B111" s="94"/>
      <c r="C111" s="14" t="s">
        <v>19</v>
      </c>
      <c r="D111" s="14">
        <f>D109+D110</f>
        <v>2</v>
      </c>
      <c r="E111" s="14">
        <f aca="true" t="shared" si="32" ref="E111:J111">E109+E110</f>
        <v>0</v>
      </c>
      <c r="F111" s="14">
        <f t="shared" si="32"/>
        <v>0</v>
      </c>
      <c r="G111" s="14">
        <f t="shared" si="32"/>
        <v>0</v>
      </c>
      <c r="H111" s="14">
        <f t="shared" si="32"/>
        <v>2</v>
      </c>
      <c r="I111" s="14">
        <f t="shared" si="32"/>
        <v>23</v>
      </c>
      <c r="J111" s="14">
        <f t="shared" si="32"/>
        <v>0</v>
      </c>
      <c r="K111" s="14">
        <f>K109+K110</f>
        <v>0</v>
      </c>
      <c r="L111" s="15">
        <f>L109+L110</f>
        <v>25</v>
      </c>
      <c r="M111" s="16">
        <f>M109+M110</f>
        <v>27</v>
      </c>
      <c r="N111" s="2"/>
    </row>
    <row r="112" spans="1:14" ht="18" customHeight="1">
      <c r="A112" s="101">
        <v>34</v>
      </c>
      <c r="B112" s="92" t="s">
        <v>57</v>
      </c>
      <c r="C112" s="14" t="s">
        <v>20</v>
      </c>
      <c r="D112" s="14">
        <v>2</v>
      </c>
      <c r="E112" s="14"/>
      <c r="F112" s="14"/>
      <c r="G112" s="14"/>
      <c r="H112" s="14">
        <v>1</v>
      </c>
      <c r="I112" s="14">
        <v>1</v>
      </c>
      <c r="J112" s="14"/>
      <c r="K112" s="14"/>
      <c r="L112" s="14">
        <f>K112+J112+I112+H112+G112+F112</f>
        <v>2</v>
      </c>
      <c r="M112" s="13">
        <f>D112+E112+F112+G112+H112+I112+J112+K112</f>
        <v>4</v>
      </c>
      <c r="N112" s="2"/>
    </row>
    <row r="113" spans="1:14" ht="12.75">
      <c r="A113" s="101"/>
      <c r="B113" s="93"/>
      <c r="C113" s="14" t="s">
        <v>18</v>
      </c>
      <c r="D113" s="14"/>
      <c r="E113" s="14"/>
      <c r="F113" s="14"/>
      <c r="G113" s="14"/>
      <c r="H113" s="14"/>
      <c r="I113" s="14">
        <v>1</v>
      </c>
      <c r="J113" s="14"/>
      <c r="K113" s="14"/>
      <c r="L113" s="14">
        <f>K113+J113+I113+H113+G113+F113</f>
        <v>1</v>
      </c>
      <c r="M113" s="13">
        <f>K113+J113+I113+H113+G113+F113+E113+D113</f>
        <v>1</v>
      </c>
      <c r="N113" s="2"/>
    </row>
    <row r="114" spans="1:14" ht="12.75">
      <c r="A114" s="101"/>
      <c r="B114" s="94"/>
      <c r="C114" s="14" t="s">
        <v>19</v>
      </c>
      <c r="D114" s="14">
        <f>D112+D113</f>
        <v>2</v>
      </c>
      <c r="E114" s="14">
        <f aca="true" t="shared" si="33" ref="E114:K114">E112+E113</f>
        <v>0</v>
      </c>
      <c r="F114" s="14">
        <f t="shared" si="33"/>
        <v>0</v>
      </c>
      <c r="G114" s="14">
        <f t="shared" si="33"/>
        <v>0</v>
      </c>
      <c r="H114" s="14">
        <f t="shared" si="33"/>
        <v>1</v>
      </c>
      <c r="I114" s="14">
        <f t="shared" si="33"/>
        <v>2</v>
      </c>
      <c r="J114" s="14">
        <f t="shared" si="33"/>
        <v>0</v>
      </c>
      <c r="K114" s="14">
        <f t="shared" si="33"/>
        <v>0</v>
      </c>
      <c r="L114" s="15">
        <f>L112+L113</f>
        <v>3</v>
      </c>
      <c r="M114" s="16">
        <f>M112+M113</f>
        <v>5</v>
      </c>
      <c r="N114" s="2"/>
    </row>
    <row r="115" spans="1:14" ht="18" customHeight="1">
      <c r="A115" s="101">
        <v>35</v>
      </c>
      <c r="B115" s="92" t="s">
        <v>70</v>
      </c>
      <c r="C115" s="14" t="s">
        <v>20</v>
      </c>
      <c r="D115" s="14">
        <v>2</v>
      </c>
      <c r="E115" s="14"/>
      <c r="F115" s="14"/>
      <c r="G115" s="14"/>
      <c r="H115" s="14">
        <v>2</v>
      </c>
      <c r="I115" s="14">
        <v>5</v>
      </c>
      <c r="J115" s="14"/>
      <c r="K115" s="14"/>
      <c r="L115" s="14">
        <f>K115+J115+I115+H115+G115+F115</f>
        <v>7</v>
      </c>
      <c r="M115" s="13">
        <f>D115+E115+F115+G115+H115+I115+J115+K115</f>
        <v>9</v>
      </c>
      <c r="N115" s="2"/>
    </row>
    <row r="116" spans="1:14" ht="12.75">
      <c r="A116" s="101"/>
      <c r="B116" s="93"/>
      <c r="C116" s="14" t="s">
        <v>18</v>
      </c>
      <c r="D116" s="14"/>
      <c r="E116" s="14"/>
      <c r="F116" s="14"/>
      <c r="G116" s="14"/>
      <c r="H116" s="14"/>
      <c r="I116" s="14">
        <v>4</v>
      </c>
      <c r="J116" s="14"/>
      <c r="K116" s="14"/>
      <c r="L116" s="14">
        <f>K116+J116+I116+H116+G116+F116</f>
        <v>4</v>
      </c>
      <c r="M116" s="13">
        <f>K116+J116+I116+H116+G116+F116+E116+D116</f>
        <v>4</v>
      </c>
      <c r="N116" s="2"/>
    </row>
    <row r="117" spans="1:14" ht="12.75">
      <c r="A117" s="101"/>
      <c r="B117" s="94"/>
      <c r="C117" s="14" t="s">
        <v>19</v>
      </c>
      <c r="D117" s="14">
        <f>D115+D116</f>
        <v>2</v>
      </c>
      <c r="E117" s="14">
        <f aca="true" t="shared" si="34" ref="E117:K117">E115+E116</f>
        <v>0</v>
      </c>
      <c r="F117" s="14">
        <f t="shared" si="34"/>
        <v>0</v>
      </c>
      <c r="G117" s="14">
        <f t="shared" si="34"/>
        <v>0</v>
      </c>
      <c r="H117" s="14">
        <f t="shared" si="34"/>
        <v>2</v>
      </c>
      <c r="I117" s="14">
        <f t="shared" si="34"/>
        <v>9</v>
      </c>
      <c r="J117" s="14">
        <f t="shared" si="34"/>
        <v>0</v>
      </c>
      <c r="K117" s="14">
        <f t="shared" si="34"/>
        <v>0</v>
      </c>
      <c r="L117" s="15">
        <f>L115+L116</f>
        <v>11</v>
      </c>
      <c r="M117" s="16">
        <f>M115+M116</f>
        <v>13</v>
      </c>
      <c r="N117" s="2"/>
    </row>
    <row r="118" spans="1:14" ht="18" customHeight="1">
      <c r="A118" s="101">
        <v>36</v>
      </c>
      <c r="B118" s="92" t="s">
        <v>34</v>
      </c>
      <c r="C118" s="14" t="s">
        <v>20</v>
      </c>
      <c r="D118" s="14">
        <v>2</v>
      </c>
      <c r="E118" s="14"/>
      <c r="F118" s="14"/>
      <c r="G118" s="14"/>
      <c r="H118" s="14"/>
      <c r="I118" s="14">
        <v>13</v>
      </c>
      <c r="J118" s="14"/>
      <c r="K118" s="14"/>
      <c r="L118" s="14">
        <f>K118+J118+I118+H118+G118+F118</f>
        <v>13</v>
      </c>
      <c r="M118" s="13">
        <f>D118+E118+F118+G118+H118+I118+J118+K118</f>
        <v>15</v>
      </c>
      <c r="N118" s="2"/>
    </row>
    <row r="119" spans="1:14" ht="12.75">
      <c r="A119" s="101"/>
      <c r="B119" s="93"/>
      <c r="C119" s="14" t="s">
        <v>18</v>
      </c>
      <c r="D119" s="14"/>
      <c r="E119" s="14"/>
      <c r="F119" s="14"/>
      <c r="G119" s="14"/>
      <c r="H119" s="14"/>
      <c r="I119" s="14">
        <v>1</v>
      </c>
      <c r="J119" s="14"/>
      <c r="K119" s="14"/>
      <c r="L119" s="14">
        <f>K119+J119+I119+H119+G119+F119</f>
        <v>1</v>
      </c>
      <c r="M119" s="13">
        <f>K119+J119+I119+H119+G119+F119+E119+D119</f>
        <v>1</v>
      </c>
      <c r="N119" s="2"/>
    </row>
    <row r="120" spans="1:14" ht="12.75">
      <c r="A120" s="101"/>
      <c r="B120" s="94"/>
      <c r="C120" s="14" t="s">
        <v>19</v>
      </c>
      <c r="D120" s="14">
        <f>D118+D119</f>
        <v>2</v>
      </c>
      <c r="E120" s="14">
        <f aca="true" t="shared" si="35" ref="E120:K120">E118+E119</f>
        <v>0</v>
      </c>
      <c r="F120" s="14">
        <f t="shared" si="35"/>
        <v>0</v>
      </c>
      <c r="G120" s="14">
        <f t="shared" si="35"/>
        <v>0</v>
      </c>
      <c r="H120" s="14">
        <f t="shared" si="35"/>
        <v>0</v>
      </c>
      <c r="I120" s="14">
        <f t="shared" si="35"/>
        <v>14</v>
      </c>
      <c r="J120" s="14">
        <f t="shared" si="35"/>
        <v>0</v>
      </c>
      <c r="K120" s="14">
        <f t="shared" si="35"/>
        <v>0</v>
      </c>
      <c r="L120" s="15">
        <f>L118+L119</f>
        <v>14</v>
      </c>
      <c r="M120" s="16">
        <f>M118+M119</f>
        <v>16</v>
      </c>
      <c r="N120" s="2"/>
    </row>
    <row r="121" spans="1:14" ht="18" customHeight="1">
      <c r="A121" s="101">
        <v>37</v>
      </c>
      <c r="B121" s="92" t="s">
        <v>80</v>
      </c>
      <c r="C121" s="14" t="s">
        <v>20</v>
      </c>
      <c r="D121" s="14">
        <v>2</v>
      </c>
      <c r="E121" s="14"/>
      <c r="F121" s="14"/>
      <c r="G121" s="14"/>
      <c r="H121" s="14"/>
      <c r="I121" s="14">
        <v>1</v>
      </c>
      <c r="J121" s="14"/>
      <c r="K121" s="14"/>
      <c r="L121" s="14">
        <f>K121+J121+I121+H121+G121+F121</f>
        <v>1</v>
      </c>
      <c r="M121" s="13">
        <f>D121+E121+F121+G121+H121+I121+J121+K121</f>
        <v>3</v>
      </c>
      <c r="N121" s="2"/>
    </row>
    <row r="122" spans="1:14" ht="12.75">
      <c r="A122" s="101"/>
      <c r="B122" s="93"/>
      <c r="C122" s="14" t="s">
        <v>18</v>
      </c>
      <c r="D122" s="14"/>
      <c r="E122" s="14"/>
      <c r="F122" s="14"/>
      <c r="G122" s="14"/>
      <c r="H122" s="14"/>
      <c r="I122" s="14"/>
      <c r="J122" s="14"/>
      <c r="K122" s="14"/>
      <c r="L122" s="14">
        <f>K122+J122+I122+H122+G122+F122</f>
        <v>0</v>
      </c>
      <c r="M122" s="13">
        <f>K122+J122+I122+H122+G122+F122+E122+D122</f>
        <v>0</v>
      </c>
      <c r="N122" s="2"/>
    </row>
    <row r="123" spans="1:14" ht="12.75">
      <c r="A123" s="101"/>
      <c r="B123" s="94"/>
      <c r="C123" s="14" t="s">
        <v>19</v>
      </c>
      <c r="D123" s="14">
        <f>D121+D122</f>
        <v>2</v>
      </c>
      <c r="E123" s="14">
        <f aca="true" t="shared" si="36" ref="E123:K123">E121+E122</f>
        <v>0</v>
      </c>
      <c r="F123" s="14">
        <f t="shared" si="36"/>
        <v>0</v>
      </c>
      <c r="G123" s="14">
        <f t="shared" si="36"/>
        <v>0</v>
      </c>
      <c r="H123" s="14">
        <f t="shared" si="36"/>
        <v>0</v>
      </c>
      <c r="I123" s="14">
        <f t="shared" si="36"/>
        <v>1</v>
      </c>
      <c r="J123" s="14">
        <f t="shared" si="36"/>
        <v>0</v>
      </c>
      <c r="K123" s="14">
        <f t="shared" si="36"/>
        <v>0</v>
      </c>
      <c r="L123" s="15">
        <f>L121+L122</f>
        <v>1</v>
      </c>
      <c r="M123" s="16">
        <f>M121+M122</f>
        <v>3</v>
      </c>
      <c r="N123" s="2"/>
    </row>
    <row r="124" spans="1:14" ht="18" customHeight="1">
      <c r="A124" s="101">
        <v>38</v>
      </c>
      <c r="B124" s="92" t="s">
        <v>71</v>
      </c>
      <c r="C124" s="14" t="s">
        <v>20</v>
      </c>
      <c r="D124" s="14"/>
      <c r="E124" s="14"/>
      <c r="F124" s="14"/>
      <c r="G124" s="14"/>
      <c r="H124" s="14">
        <v>1</v>
      </c>
      <c r="I124" s="14"/>
      <c r="J124" s="14"/>
      <c r="K124" s="14"/>
      <c r="L124" s="14">
        <f>K124+J124+I124+H124+G124+F124</f>
        <v>1</v>
      </c>
      <c r="M124" s="13">
        <f>D124+E124+F124+G124+H124+I124+J124+K124</f>
        <v>1</v>
      </c>
      <c r="N124" s="2"/>
    </row>
    <row r="125" spans="1:14" ht="12.75">
      <c r="A125" s="101"/>
      <c r="B125" s="93"/>
      <c r="C125" s="14" t="s">
        <v>18</v>
      </c>
      <c r="D125" s="14"/>
      <c r="E125" s="14"/>
      <c r="F125" s="14"/>
      <c r="G125" s="14"/>
      <c r="H125" s="14"/>
      <c r="I125" s="14"/>
      <c r="J125" s="14"/>
      <c r="K125" s="14"/>
      <c r="L125" s="14">
        <f>K125+J125+I125+H125+G125+F125</f>
        <v>0</v>
      </c>
      <c r="M125" s="13">
        <f>K125+J125+I125+H125+G125+F125+E125+D125</f>
        <v>0</v>
      </c>
      <c r="N125" s="2"/>
    </row>
    <row r="126" spans="1:14" ht="12.75">
      <c r="A126" s="101"/>
      <c r="B126" s="94"/>
      <c r="C126" s="14" t="s">
        <v>19</v>
      </c>
      <c r="D126" s="14">
        <f>D124+D125</f>
        <v>0</v>
      </c>
      <c r="E126" s="14">
        <f aca="true" t="shared" si="37" ref="E126:K126">E124+E125</f>
        <v>0</v>
      </c>
      <c r="F126" s="14">
        <f t="shared" si="37"/>
        <v>0</v>
      </c>
      <c r="G126" s="14">
        <f t="shared" si="37"/>
        <v>0</v>
      </c>
      <c r="H126" s="14">
        <f t="shared" si="37"/>
        <v>1</v>
      </c>
      <c r="I126" s="14">
        <f t="shared" si="37"/>
        <v>0</v>
      </c>
      <c r="J126" s="14">
        <f t="shared" si="37"/>
        <v>0</v>
      </c>
      <c r="K126" s="14">
        <f t="shared" si="37"/>
        <v>0</v>
      </c>
      <c r="L126" s="15">
        <f>L124+L125</f>
        <v>1</v>
      </c>
      <c r="M126" s="16">
        <f>M124+M125</f>
        <v>1</v>
      </c>
      <c r="N126" s="2"/>
    </row>
    <row r="127" spans="1:14" ht="18" customHeight="1">
      <c r="A127" s="101">
        <v>39</v>
      </c>
      <c r="B127" s="92" t="s">
        <v>86</v>
      </c>
      <c r="C127" s="14" t="s">
        <v>20</v>
      </c>
      <c r="D127" s="14"/>
      <c r="E127" s="14"/>
      <c r="F127" s="14"/>
      <c r="G127" s="14"/>
      <c r="H127" s="14"/>
      <c r="I127" s="14"/>
      <c r="J127" s="14"/>
      <c r="K127" s="14"/>
      <c r="L127" s="14">
        <f>K127+J127+I127+H127+G127+F127</f>
        <v>0</v>
      </c>
      <c r="M127" s="13">
        <f>D127+E127+F127+G127+H127+I127+J127+K127</f>
        <v>0</v>
      </c>
      <c r="N127" s="2"/>
    </row>
    <row r="128" spans="1:14" ht="12.75">
      <c r="A128" s="101"/>
      <c r="B128" s="93"/>
      <c r="C128" s="14" t="s">
        <v>18</v>
      </c>
      <c r="D128" s="14"/>
      <c r="E128" s="14"/>
      <c r="F128" s="14"/>
      <c r="G128" s="14"/>
      <c r="H128" s="14"/>
      <c r="I128" s="14">
        <v>1</v>
      </c>
      <c r="J128" s="14"/>
      <c r="K128" s="14"/>
      <c r="L128" s="14">
        <f>K128+J128+I128+H128+G128+F128</f>
        <v>1</v>
      </c>
      <c r="M128" s="13">
        <f>K128+J128+I128+H128+G128+F128+E128+D128</f>
        <v>1</v>
      </c>
      <c r="N128" s="2"/>
    </row>
    <row r="129" spans="1:14" ht="12.75">
      <c r="A129" s="101"/>
      <c r="B129" s="94"/>
      <c r="C129" s="14" t="s">
        <v>19</v>
      </c>
      <c r="D129" s="14">
        <f>D127+D128</f>
        <v>0</v>
      </c>
      <c r="E129" s="14">
        <f aca="true" t="shared" si="38" ref="E129:K129">E127+E128</f>
        <v>0</v>
      </c>
      <c r="F129" s="14">
        <f t="shared" si="38"/>
        <v>0</v>
      </c>
      <c r="G129" s="14">
        <f t="shared" si="38"/>
        <v>0</v>
      </c>
      <c r="H129" s="14">
        <f t="shared" si="38"/>
        <v>0</v>
      </c>
      <c r="I129" s="14">
        <f t="shared" si="38"/>
        <v>1</v>
      </c>
      <c r="J129" s="14">
        <f t="shared" si="38"/>
        <v>0</v>
      </c>
      <c r="K129" s="14">
        <f t="shared" si="38"/>
        <v>0</v>
      </c>
      <c r="L129" s="15">
        <f>L127+L128</f>
        <v>1</v>
      </c>
      <c r="M129" s="16">
        <f>M127+M128</f>
        <v>1</v>
      </c>
      <c r="N129" s="2"/>
    </row>
    <row r="130" spans="1:14" ht="18" customHeight="1">
      <c r="A130" s="101">
        <v>40</v>
      </c>
      <c r="B130" s="92" t="s">
        <v>72</v>
      </c>
      <c r="C130" s="14" t="s">
        <v>20</v>
      </c>
      <c r="D130" s="14"/>
      <c r="E130" s="14"/>
      <c r="F130" s="14"/>
      <c r="G130" s="14"/>
      <c r="H130" s="14"/>
      <c r="I130" s="14"/>
      <c r="J130" s="14"/>
      <c r="K130" s="14"/>
      <c r="L130" s="14">
        <f>K130+J130+I130+H130+G130+F130</f>
        <v>0</v>
      </c>
      <c r="M130" s="13">
        <f>D130+E130+F130+G130+H130+I130+J130+K130</f>
        <v>0</v>
      </c>
      <c r="N130" s="2"/>
    </row>
    <row r="131" spans="1:14" ht="12.75">
      <c r="A131" s="101"/>
      <c r="B131" s="93"/>
      <c r="C131" s="14" t="s">
        <v>18</v>
      </c>
      <c r="D131" s="14"/>
      <c r="E131" s="14"/>
      <c r="F131" s="14"/>
      <c r="G131" s="14"/>
      <c r="H131" s="14"/>
      <c r="I131" s="14">
        <v>2</v>
      </c>
      <c r="J131" s="14"/>
      <c r="K131" s="14"/>
      <c r="L131" s="14">
        <f>K131+J131+I131+H131+G131+F131</f>
        <v>2</v>
      </c>
      <c r="M131" s="13">
        <f>K131+J131+I131+H131+G131+F131+E131+D131</f>
        <v>2</v>
      </c>
      <c r="N131" s="2"/>
    </row>
    <row r="132" spans="1:14" ht="12.75">
      <c r="A132" s="101"/>
      <c r="B132" s="94"/>
      <c r="C132" s="14" t="s">
        <v>19</v>
      </c>
      <c r="D132" s="14">
        <f>D130+D131</f>
        <v>0</v>
      </c>
      <c r="E132" s="14">
        <f aca="true" t="shared" si="39" ref="E132:K132">E130+E131</f>
        <v>0</v>
      </c>
      <c r="F132" s="14">
        <f t="shared" si="39"/>
        <v>0</v>
      </c>
      <c r="G132" s="14">
        <f t="shared" si="39"/>
        <v>0</v>
      </c>
      <c r="H132" s="14">
        <f t="shared" si="39"/>
        <v>0</v>
      </c>
      <c r="I132" s="14">
        <f t="shared" si="39"/>
        <v>2</v>
      </c>
      <c r="J132" s="14">
        <f t="shared" si="39"/>
        <v>0</v>
      </c>
      <c r="K132" s="14">
        <f t="shared" si="39"/>
        <v>0</v>
      </c>
      <c r="L132" s="15">
        <f>L130+L131</f>
        <v>2</v>
      </c>
      <c r="M132" s="16">
        <f>M130+M131</f>
        <v>2</v>
      </c>
      <c r="N132" s="2"/>
    </row>
    <row r="133" spans="1:14" ht="18" customHeight="1">
      <c r="A133" s="101">
        <v>41</v>
      </c>
      <c r="B133" s="92" t="s">
        <v>63</v>
      </c>
      <c r="C133" s="14" t="s">
        <v>20</v>
      </c>
      <c r="D133" s="14"/>
      <c r="E133" s="14"/>
      <c r="F133" s="14"/>
      <c r="G133" s="14"/>
      <c r="H133" s="14"/>
      <c r="I133" s="14"/>
      <c r="J133" s="14"/>
      <c r="K133" s="14"/>
      <c r="L133" s="14">
        <f>K133+J133+I133+H133+G133+F133</f>
        <v>0</v>
      </c>
      <c r="M133" s="13">
        <f>D133+E133+F133+G133+H133+I133+J133+K133</f>
        <v>0</v>
      </c>
      <c r="N133" s="2"/>
    </row>
    <row r="134" spans="1:14" ht="12.75">
      <c r="A134" s="101"/>
      <c r="B134" s="93"/>
      <c r="C134" s="14" t="s">
        <v>18</v>
      </c>
      <c r="D134" s="14"/>
      <c r="E134" s="14"/>
      <c r="F134" s="14"/>
      <c r="G134" s="14"/>
      <c r="H134" s="14"/>
      <c r="I134" s="14">
        <v>3</v>
      </c>
      <c r="J134" s="14"/>
      <c r="K134" s="14"/>
      <c r="L134" s="14">
        <f>K134+J134+I134+H134+G134+F134</f>
        <v>3</v>
      </c>
      <c r="M134" s="13">
        <f>K134+J134+I134+H134+G134+F134+E134+D134</f>
        <v>3</v>
      </c>
      <c r="N134" s="2"/>
    </row>
    <row r="135" spans="1:14" ht="12.75">
      <c r="A135" s="101"/>
      <c r="B135" s="94"/>
      <c r="C135" s="14" t="s">
        <v>19</v>
      </c>
      <c r="D135" s="14">
        <f>D133+D134</f>
        <v>0</v>
      </c>
      <c r="E135" s="14">
        <f aca="true" t="shared" si="40" ref="E135:K135">E133+E134</f>
        <v>0</v>
      </c>
      <c r="F135" s="14">
        <f t="shared" si="40"/>
        <v>0</v>
      </c>
      <c r="G135" s="14">
        <f t="shared" si="40"/>
        <v>0</v>
      </c>
      <c r="H135" s="14">
        <f t="shared" si="40"/>
        <v>0</v>
      </c>
      <c r="I135" s="14">
        <f t="shared" si="40"/>
        <v>3</v>
      </c>
      <c r="J135" s="14">
        <f t="shared" si="40"/>
        <v>0</v>
      </c>
      <c r="K135" s="14">
        <f t="shared" si="40"/>
        <v>0</v>
      </c>
      <c r="L135" s="15">
        <f>L133+L134</f>
        <v>3</v>
      </c>
      <c r="M135" s="16">
        <f>M133+M134</f>
        <v>3</v>
      </c>
      <c r="N135" s="2"/>
    </row>
    <row r="136" spans="1:14" ht="18" customHeight="1">
      <c r="A136" s="101">
        <v>42</v>
      </c>
      <c r="B136" s="92" t="s">
        <v>64</v>
      </c>
      <c r="C136" s="14" t="s">
        <v>20</v>
      </c>
      <c r="D136" s="14">
        <v>2</v>
      </c>
      <c r="E136" s="14"/>
      <c r="F136" s="14"/>
      <c r="G136" s="14"/>
      <c r="H136" s="14">
        <v>3</v>
      </c>
      <c r="I136" s="14">
        <v>16</v>
      </c>
      <c r="J136" s="14"/>
      <c r="K136" s="14"/>
      <c r="L136" s="14">
        <f>K136+J136+I136+H136+G136+F136</f>
        <v>19</v>
      </c>
      <c r="M136" s="13">
        <f>D136+E136+F136+G136+H136+I136+J136+K136</f>
        <v>21</v>
      </c>
      <c r="N136" s="2"/>
    </row>
    <row r="137" spans="1:14" ht="12.75">
      <c r="A137" s="101"/>
      <c r="B137" s="93"/>
      <c r="C137" s="14" t="s">
        <v>18</v>
      </c>
      <c r="D137" s="14"/>
      <c r="E137" s="14"/>
      <c r="F137" s="14"/>
      <c r="G137" s="14"/>
      <c r="H137" s="14"/>
      <c r="I137" s="14">
        <v>2</v>
      </c>
      <c r="J137" s="14"/>
      <c r="K137" s="14"/>
      <c r="L137" s="14">
        <f>K137+J137+I137+H137+G137+F137</f>
        <v>2</v>
      </c>
      <c r="M137" s="13">
        <f>K137+J137+I137+H137+G137+F137+E137+D137</f>
        <v>2</v>
      </c>
      <c r="N137" s="2"/>
    </row>
    <row r="138" spans="1:14" ht="12.75">
      <c r="A138" s="101"/>
      <c r="B138" s="94"/>
      <c r="C138" s="14" t="s">
        <v>19</v>
      </c>
      <c r="D138" s="14">
        <f>D136+D137</f>
        <v>2</v>
      </c>
      <c r="E138" s="14">
        <f aca="true" t="shared" si="41" ref="E138:K138">E136+E137</f>
        <v>0</v>
      </c>
      <c r="F138" s="14">
        <f t="shared" si="41"/>
        <v>0</v>
      </c>
      <c r="G138" s="14">
        <f t="shared" si="41"/>
        <v>0</v>
      </c>
      <c r="H138" s="14">
        <f t="shared" si="41"/>
        <v>3</v>
      </c>
      <c r="I138" s="14">
        <f t="shared" si="41"/>
        <v>18</v>
      </c>
      <c r="J138" s="14">
        <f t="shared" si="41"/>
        <v>0</v>
      </c>
      <c r="K138" s="14">
        <f t="shared" si="41"/>
        <v>0</v>
      </c>
      <c r="L138" s="15">
        <f>L136+L137</f>
        <v>21</v>
      </c>
      <c r="M138" s="16">
        <f>M136+M137</f>
        <v>23</v>
      </c>
      <c r="N138" s="2"/>
    </row>
    <row r="139" spans="1:14" ht="14.25" customHeight="1">
      <c r="A139" s="101">
        <v>43</v>
      </c>
      <c r="B139" s="92" t="s">
        <v>55</v>
      </c>
      <c r="C139" s="14" t="s">
        <v>20</v>
      </c>
      <c r="D139" s="14">
        <v>2</v>
      </c>
      <c r="E139" s="14"/>
      <c r="F139" s="14"/>
      <c r="G139" s="14"/>
      <c r="H139" s="14">
        <v>2</v>
      </c>
      <c r="I139" s="14">
        <v>4</v>
      </c>
      <c r="J139" s="14"/>
      <c r="K139" s="14"/>
      <c r="L139" s="14">
        <f>K139+J139+I139+H139+G139+F139</f>
        <v>6</v>
      </c>
      <c r="M139" s="13">
        <f>D139+E139+F139+G139+H139+I139+J139+K139</f>
        <v>8</v>
      </c>
      <c r="N139" s="2"/>
    </row>
    <row r="140" spans="1:14" ht="14.25" customHeight="1">
      <c r="A140" s="101"/>
      <c r="B140" s="93"/>
      <c r="C140" s="14" t="s">
        <v>18</v>
      </c>
      <c r="D140" s="14"/>
      <c r="E140" s="14"/>
      <c r="F140" s="14"/>
      <c r="G140" s="14"/>
      <c r="H140" s="14"/>
      <c r="I140" s="14"/>
      <c r="J140" s="14"/>
      <c r="K140" s="14"/>
      <c r="L140" s="14">
        <f>K140+J140+I140+H140+G140+F140</f>
        <v>0</v>
      </c>
      <c r="M140" s="13">
        <f>K140+J140+I140+H140+G140+F140+E140+D140</f>
        <v>0</v>
      </c>
      <c r="N140" s="2"/>
    </row>
    <row r="141" spans="1:14" ht="14.25" customHeight="1">
      <c r="A141" s="101"/>
      <c r="B141" s="94"/>
      <c r="C141" s="14" t="s">
        <v>19</v>
      </c>
      <c r="D141" s="14">
        <f>D139+D140</f>
        <v>2</v>
      </c>
      <c r="E141" s="14">
        <f aca="true" t="shared" si="42" ref="E141:K141">E139+E140</f>
        <v>0</v>
      </c>
      <c r="F141" s="14">
        <f t="shared" si="42"/>
        <v>0</v>
      </c>
      <c r="G141" s="14">
        <f t="shared" si="42"/>
        <v>0</v>
      </c>
      <c r="H141" s="14">
        <f t="shared" si="42"/>
        <v>2</v>
      </c>
      <c r="I141" s="14">
        <f t="shared" si="42"/>
        <v>4</v>
      </c>
      <c r="J141" s="14">
        <f t="shared" si="42"/>
        <v>0</v>
      </c>
      <c r="K141" s="14">
        <f t="shared" si="42"/>
        <v>0</v>
      </c>
      <c r="L141" s="15">
        <f>L139+L140</f>
        <v>6</v>
      </c>
      <c r="M141" s="16">
        <f>M139+M140</f>
        <v>8</v>
      </c>
      <c r="N141" s="2"/>
    </row>
    <row r="142" spans="1:14" ht="14.25" customHeight="1">
      <c r="A142" s="101">
        <v>44</v>
      </c>
      <c r="B142" s="92" t="s">
        <v>27</v>
      </c>
      <c r="C142" s="14" t="s">
        <v>20</v>
      </c>
      <c r="D142" s="14">
        <v>2</v>
      </c>
      <c r="E142" s="14">
        <v>2</v>
      </c>
      <c r="F142" s="14"/>
      <c r="G142" s="14"/>
      <c r="H142" s="14">
        <v>3</v>
      </c>
      <c r="I142" s="14">
        <v>17</v>
      </c>
      <c r="J142" s="14"/>
      <c r="K142" s="14"/>
      <c r="L142" s="14">
        <f>K142+J142+I142+H142+G142+F142</f>
        <v>20</v>
      </c>
      <c r="M142" s="13">
        <f>D142+E142+F142+G142+H142+I142+J142+K142</f>
        <v>24</v>
      </c>
      <c r="N142" s="2"/>
    </row>
    <row r="143" spans="1:14" ht="14.25" customHeight="1">
      <c r="A143" s="101"/>
      <c r="B143" s="93"/>
      <c r="C143" s="14" t="s">
        <v>18</v>
      </c>
      <c r="D143" s="14"/>
      <c r="E143" s="14">
        <v>1</v>
      </c>
      <c r="F143" s="14"/>
      <c r="G143" s="14"/>
      <c r="H143" s="14">
        <v>4</v>
      </c>
      <c r="I143" s="14">
        <v>3</v>
      </c>
      <c r="J143" s="14"/>
      <c r="K143" s="14"/>
      <c r="L143" s="14">
        <f>K143+J143+I143+H143+G143+F143</f>
        <v>7</v>
      </c>
      <c r="M143" s="13">
        <f>K143+J143+I143+H143+G143+F143+E143+D143</f>
        <v>8</v>
      </c>
      <c r="N143" s="2"/>
    </row>
    <row r="144" spans="1:14" ht="14.25" customHeight="1">
      <c r="A144" s="101"/>
      <c r="B144" s="94"/>
      <c r="C144" s="14" t="s">
        <v>19</v>
      </c>
      <c r="D144" s="14">
        <f>D142+D143</f>
        <v>2</v>
      </c>
      <c r="E144" s="14">
        <f aca="true" t="shared" si="43" ref="E144:K144">E142+E143</f>
        <v>3</v>
      </c>
      <c r="F144" s="14">
        <f t="shared" si="43"/>
        <v>0</v>
      </c>
      <c r="G144" s="14">
        <f t="shared" si="43"/>
        <v>0</v>
      </c>
      <c r="H144" s="14">
        <f t="shared" si="43"/>
        <v>7</v>
      </c>
      <c r="I144" s="14">
        <f t="shared" si="43"/>
        <v>20</v>
      </c>
      <c r="J144" s="14">
        <f t="shared" si="43"/>
        <v>0</v>
      </c>
      <c r="K144" s="14">
        <f t="shared" si="43"/>
        <v>0</v>
      </c>
      <c r="L144" s="15">
        <f>L142+L143</f>
        <v>27</v>
      </c>
      <c r="M144" s="16">
        <f>M142+M143</f>
        <v>32</v>
      </c>
      <c r="N144" s="2"/>
    </row>
    <row r="145" spans="1:14" ht="14.25" customHeight="1">
      <c r="A145" s="101">
        <v>45</v>
      </c>
      <c r="B145" s="92" t="s">
        <v>30</v>
      </c>
      <c r="C145" s="14" t="s">
        <v>20</v>
      </c>
      <c r="D145" s="14">
        <v>2</v>
      </c>
      <c r="E145" s="14"/>
      <c r="F145" s="14"/>
      <c r="G145" s="14"/>
      <c r="H145" s="14"/>
      <c r="I145" s="14">
        <v>2</v>
      </c>
      <c r="J145" s="14"/>
      <c r="K145" s="14"/>
      <c r="L145" s="14">
        <f>K145+J145+I145+H145+G145+F145</f>
        <v>2</v>
      </c>
      <c r="M145" s="13">
        <f>D145+E145+F145+G145+H145+I145+J145+K145</f>
        <v>4</v>
      </c>
      <c r="N145" s="2"/>
    </row>
    <row r="146" spans="1:14" ht="14.25" customHeight="1">
      <c r="A146" s="101"/>
      <c r="B146" s="93"/>
      <c r="C146" s="14" t="s">
        <v>18</v>
      </c>
      <c r="D146" s="14"/>
      <c r="E146" s="14"/>
      <c r="F146" s="14"/>
      <c r="G146" s="14"/>
      <c r="H146" s="14">
        <v>4</v>
      </c>
      <c r="I146" s="14">
        <v>5</v>
      </c>
      <c r="J146" s="14"/>
      <c r="K146" s="14"/>
      <c r="L146" s="14">
        <f>K146+J146+I146+H146+G146+F146</f>
        <v>9</v>
      </c>
      <c r="M146" s="13">
        <f>K146+J146+I146+H146+G146+F146+E146+D146</f>
        <v>9</v>
      </c>
      <c r="N146" s="2"/>
    </row>
    <row r="147" spans="1:14" ht="14.25" customHeight="1">
      <c r="A147" s="101"/>
      <c r="B147" s="94"/>
      <c r="C147" s="14" t="s">
        <v>19</v>
      </c>
      <c r="D147" s="14">
        <f>D145+D146</f>
        <v>2</v>
      </c>
      <c r="E147" s="14">
        <f aca="true" t="shared" si="44" ref="E147:K147">E145+E146</f>
        <v>0</v>
      </c>
      <c r="F147" s="14">
        <f t="shared" si="44"/>
        <v>0</v>
      </c>
      <c r="G147" s="14">
        <f t="shared" si="44"/>
        <v>0</v>
      </c>
      <c r="H147" s="14">
        <f t="shared" si="44"/>
        <v>4</v>
      </c>
      <c r="I147" s="14">
        <f t="shared" si="44"/>
        <v>7</v>
      </c>
      <c r="J147" s="14">
        <f t="shared" si="44"/>
        <v>0</v>
      </c>
      <c r="K147" s="14">
        <f t="shared" si="44"/>
        <v>0</v>
      </c>
      <c r="L147" s="15">
        <f>L145+L146</f>
        <v>11</v>
      </c>
      <c r="M147" s="16">
        <f>M145+M146</f>
        <v>13</v>
      </c>
      <c r="N147" s="2"/>
    </row>
    <row r="148" spans="1:14" ht="18" customHeight="1">
      <c r="A148" s="101">
        <v>46</v>
      </c>
      <c r="B148" s="92" t="s">
        <v>38</v>
      </c>
      <c r="C148" s="14" t="s">
        <v>20</v>
      </c>
      <c r="D148" s="14">
        <v>2</v>
      </c>
      <c r="E148" s="14"/>
      <c r="F148" s="14"/>
      <c r="G148" s="14"/>
      <c r="H148" s="14"/>
      <c r="I148" s="14">
        <v>5</v>
      </c>
      <c r="J148" s="14"/>
      <c r="K148" s="14"/>
      <c r="L148" s="14">
        <f>K148+J148+I148+H148+G148+F148</f>
        <v>5</v>
      </c>
      <c r="M148" s="13">
        <f>D148+E148+F148+G148+H148+I148+J148+K148</f>
        <v>7</v>
      </c>
      <c r="N148" s="2"/>
    </row>
    <row r="149" spans="1:14" ht="12.75">
      <c r="A149" s="101"/>
      <c r="B149" s="93"/>
      <c r="C149" s="14" t="s">
        <v>18</v>
      </c>
      <c r="D149" s="14"/>
      <c r="E149" s="14"/>
      <c r="F149" s="14"/>
      <c r="G149" s="14"/>
      <c r="H149" s="14">
        <v>1</v>
      </c>
      <c r="I149" s="14">
        <v>4</v>
      </c>
      <c r="J149" s="14"/>
      <c r="K149" s="14"/>
      <c r="L149" s="14">
        <f>K149+J149+I149+H149+G149+F149</f>
        <v>5</v>
      </c>
      <c r="M149" s="13">
        <f>K149+J149+I149+H149+G149+F149+E149+D149</f>
        <v>5</v>
      </c>
      <c r="N149" s="2"/>
    </row>
    <row r="150" spans="1:14" ht="12.75">
      <c r="A150" s="101"/>
      <c r="B150" s="94"/>
      <c r="C150" s="14" t="s">
        <v>19</v>
      </c>
      <c r="D150" s="14">
        <f>D148+D149</f>
        <v>2</v>
      </c>
      <c r="E150" s="14">
        <f aca="true" t="shared" si="45" ref="E150:K150">E148+E149</f>
        <v>0</v>
      </c>
      <c r="F150" s="14">
        <f t="shared" si="45"/>
        <v>0</v>
      </c>
      <c r="G150" s="14">
        <f t="shared" si="45"/>
        <v>0</v>
      </c>
      <c r="H150" s="14">
        <f t="shared" si="45"/>
        <v>1</v>
      </c>
      <c r="I150" s="14">
        <f t="shared" si="45"/>
        <v>9</v>
      </c>
      <c r="J150" s="14">
        <f t="shared" si="45"/>
        <v>0</v>
      </c>
      <c r="K150" s="14">
        <f t="shared" si="45"/>
        <v>0</v>
      </c>
      <c r="L150" s="15">
        <f>L148+L149</f>
        <v>10</v>
      </c>
      <c r="M150" s="16">
        <f>M148+M149</f>
        <v>12</v>
      </c>
      <c r="N150" s="2"/>
    </row>
    <row r="151" spans="1:14" ht="18" customHeight="1">
      <c r="A151" s="101">
        <v>47</v>
      </c>
      <c r="B151" s="92" t="s">
        <v>46</v>
      </c>
      <c r="C151" s="14" t="s">
        <v>20</v>
      </c>
      <c r="D151" s="14">
        <v>1</v>
      </c>
      <c r="E151" s="14"/>
      <c r="F151" s="14"/>
      <c r="G151" s="14"/>
      <c r="H151" s="14"/>
      <c r="I151" s="14">
        <v>1</v>
      </c>
      <c r="J151" s="14"/>
      <c r="K151" s="14"/>
      <c r="L151" s="14">
        <f>K151+J151+I151+H151+G151+F151</f>
        <v>1</v>
      </c>
      <c r="M151" s="13">
        <f>D151+E151+F151+G151+H151+I151+J151+K151</f>
        <v>2</v>
      </c>
      <c r="N151" s="2"/>
    </row>
    <row r="152" spans="1:14" ht="12.75">
      <c r="A152" s="101"/>
      <c r="B152" s="93"/>
      <c r="C152" s="14" t="s">
        <v>18</v>
      </c>
      <c r="D152" s="14"/>
      <c r="E152" s="14"/>
      <c r="F152" s="14"/>
      <c r="G152" s="14"/>
      <c r="H152" s="14"/>
      <c r="I152" s="14">
        <v>1</v>
      </c>
      <c r="J152" s="14"/>
      <c r="K152" s="14"/>
      <c r="L152" s="14">
        <f>K152+J152+I152+H152+G152+F152</f>
        <v>1</v>
      </c>
      <c r="M152" s="13">
        <f>K152+J152+I152+H152+G152+F152+E152+D152</f>
        <v>1</v>
      </c>
      <c r="N152" s="2"/>
    </row>
    <row r="153" spans="1:14" ht="12.75">
      <c r="A153" s="101"/>
      <c r="B153" s="94"/>
      <c r="C153" s="14" t="s">
        <v>19</v>
      </c>
      <c r="D153" s="14">
        <f>D151+D152</f>
        <v>1</v>
      </c>
      <c r="E153" s="14">
        <f aca="true" t="shared" si="46" ref="E153:K153">E151+E152</f>
        <v>0</v>
      </c>
      <c r="F153" s="14">
        <f t="shared" si="46"/>
        <v>0</v>
      </c>
      <c r="G153" s="14">
        <f t="shared" si="46"/>
        <v>0</v>
      </c>
      <c r="H153" s="14">
        <f t="shared" si="46"/>
        <v>0</v>
      </c>
      <c r="I153" s="14">
        <f t="shared" si="46"/>
        <v>2</v>
      </c>
      <c r="J153" s="14">
        <f t="shared" si="46"/>
        <v>0</v>
      </c>
      <c r="K153" s="14">
        <f t="shared" si="46"/>
        <v>0</v>
      </c>
      <c r="L153" s="15">
        <f>L151+L152</f>
        <v>2</v>
      </c>
      <c r="M153" s="16">
        <f>M151+M152</f>
        <v>3</v>
      </c>
      <c r="N153" s="2"/>
    </row>
    <row r="154" spans="1:14" ht="18" customHeight="1">
      <c r="A154" s="101">
        <v>48</v>
      </c>
      <c r="B154" s="92" t="s">
        <v>45</v>
      </c>
      <c r="C154" s="14" t="s">
        <v>20</v>
      </c>
      <c r="D154" s="14">
        <v>2</v>
      </c>
      <c r="E154" s="14"/>
      <c r="F154" s="14"/>
      <c r="G154" s="14"/>
      <c r="H154" s="14"/>
      <c r="I154" s="14">
        <v>3</v>
      </c>
      <c r="J154" s="14"/>
      <c r="K154" s="14"/>
      <c r="L154" s="14">
        <f>K154+J154+I154+H154+G154+F154</f>
        <v>3</v>
      </c>
      <c r="M154" s="13">
        <f>D154+E154+F154+G154+H154+I154+J154+K154</f>
        <v>5</v>
      </c>
      <c r="N154" s="2"/>
    </row>
    <row r="155" spans="1:14" ht="12.75">
      <c r="A155" s="101"/>
      <c r="B155" s="93"/>
      <c r="C155" s="14" t="s">
        <v>18</v>
      </c>
      <c r="D155" s="14"/>
      <c r="E155" s="14"/>
      <c r="F155" s="14"/>
      <c r="G155" s="14"/>
      <c r="H155" s="14">
        <v>1</v>
      </c>
      <c r="I155" s="14"/>
      <c r="J155" s="14"/>
      <c r="K155" s="14"/>
      <c r="L155" s="14">
        <f>K155+J155+I155+H155+G155+F155</f>
        <v>1</v>
      </c>
      <c r="M155" s="13">
        <f>K155+J155+I155+H155+G155+F155+E155+D155</f>
        <v>1</v>
      </c>
      <c r="N155" s="2"/>
    </row>
    <row r="156" spans="1:14" ht="12.75">
      <c r="A156" s="101"/>
      <c r="B156" s="94"/>
      <c r="C156" s="14" t="s">
        <v>19</v>
      </c>
      <c r="D156" s="14">
        <f>D154+D155</f>
        <v>2</v>
      </c>
      <c r="E156" s="14">
        <f aca="true" t="shared" si="47" ref="E156:K156">E154+E155</f>
        <v>0</v>
      </c>
      <c r="F156" s="14">
        <f t="shared" si="47"/>
        <v>0</v>
      </c>
      <c r="G156" s="14">
        <f t="shared" si="47"/>
        <v>0</v>
      </c>
      <c r="H156" s="14">
        <f t="shared" si="47"/>
        <v>1</v>
      </c>
      <c r="I156" s="14">
        <f t="shared" si="47"/>
        <v>3</v>
      </c>
      <c r="J156" s="14">
        <f t="shared" si="47"/>
        <v>0</v>
      </c>
      <c r="K156" s="14">
        <f t="shared" si="47"/>
        <v>0</v>
      </c>
      <c r="L156" s="15">
        <f>L154+L155</f>
        <v>4</v>
      </c>
      <c r="M156" s="16">
        <f>M154+M155</f>
        <v>6</v>
      </c>
      <c r="N156" s="2"/>
    </row>
    <row r="157" spans="1:14" ht="18" customHeight="1">
      <c r="A157" s="101">
        <v>49</v>
      </c>
      <c r="B157" s="92" t="s">
        <v>39</v>
      </c>
      <c r="C157" s="14" t="s">
        <v>20</v>
      </c>
      <c r="D157" s="14">
        <v>2</v>
      </c>
      <c r="E157" s="14"/>
      <c r="F157" s="14"/>
      <c r="G157" s="14"/>
      <c r="H157" s="14">
        <v>5</v>
      </c>
      <c r="I157" s="14">
        <v>2</v>
      </c>
      <c r="J157" s="14"/>
      <c r="K157" s="14"/>
      <c r="L157" s="14">
        <f>K157+J157+I157+H157+G157+F157</f>
        <v>7</v>
      </c>
      <c r="M157" s="13">
        <f>D157+E157+F157+G157+H157+I157+J157+K157</f>
        <v>9</v>
      </c>
      <c r="N157" s="2"/>
    </row>
    <row r="158" spans="1:14" ht="12.75">
      <c r="A158" s="101"/>
      <c r="B158" s="93"/>
      <c r="C158" s="14" t="s">
        <v>18</v>
      </c>
      <c r="D158" s="14"/>
      <c r="E158" s="14"/>
      <c r="F158" s="14"/>
      <c r="G158" s="14"/>
      <c r="H158" s="14">
        <v>4</v>
      </c>
      <c r="I158" s="14">
        <v>3</v>
      </c>
      <c r="J158" s="14"/>
      <c r="K158" s="14"/>
      <c r="L158" s="14">
        <f>K158+J158+I158+H158+G158+F158</f>
        <v>7</v>
      </c>
      <c r="M158" s="13">
        <f>K158+J158+I158+H158+G158+F158+E158+D158</f>
        <v>7</v>
      </c>
      <c r="N158" s="2"/>
    </row>
    <row r="159" spans="1:14" ht="12.75">
      <c r="A159" s="101"/>
      <c r="B159" s="94"/>
      <c r="C159" s="14" t="s">
        <v>19</v>
      </c>
      <c r="D159" s="14">
        <f>D157+D158</f>
        <v>2</v>
      </c>
      <c r="E159" s="14">
        <f aca="true" t="shared" si="48" ref="E159:K159">E157+E158</f>
        <v>0</v>
      </c>
      <c r="F159" s="14">
        <f t="shared" si="48"/>
        <v>0</v>
      </c>
      <c r="G159" s="14">
        <f t="shared" si="48"/>
        <v>0</v>
      </c>
      <c r="H159" s="14">
        <f t="shared" si="48"/>
        <v>9</v>
      </c>
      <c r="I159" s="14">
        <f t="shared" si="48"/>
        <v>5</v>
      </c>
      <c r="J159" s="14">
        <f t="shared" si="48"/>
        <v>0</v>
      </c>
      <c r="K159" s="14">
        <f t="shared" si="48"/>
        <v>0</v>
      </c>
      <c r="L159" s="15">
        <f>L157+L158</f>
        <v>14</v>
      </c>
      <c r="M159" s="16">
        <f>M157+M158</f>
        <v>16</v>
      </c>
      <c r="N159" s="2"/>
    </row>
    <row r="160" spans="1:14" ht="18" customHeight="1">
      <c r="A160" s="101">
        <v>50</v>
      </c>
      <c r="B160" s="92" t="s">
        <v>31</v>
      </c>
      <c r="C160" s="14" t="s">
        <v>20</v>
      </c>
      <c r="D160" s="14"/>
      <c r="E160" s="14"/>
      <c r="F160" s="14"/>
      <c r="G160" s="14"/>
      <c r="H160" s="14"/>
      <c r="I160" s="14">
        <v>1</v>
      </c>
      <c r="J160" s="14"/>
      <c r="K160" s="14"/>
      <c r="L160" s="14">
        <f>K160+J160+I160+H160+G160+F160</f>
        <v>1</v>
      </c>
      <c r="M160" s="13">
        <f>D160+E160+F160+G160+H160+I160+J160+K160</f>
        <v>1</v>
      </c>
      <c r="N160" s="2"/>
    </row>
    <row r="161" spans="1:14" ht="12.75">
      <c r="A161" s="101"/>
      <c r="B161" s="93"/>
      <c r="C161" s="14" t="s">
        <v>18</v>
      </c>
      <c r="D161" s="14">
        <v>1</v>
      </c>
      <c r="E161" s="14"/>
      <c r="F161" s="14"/>
      <c r="G161" s="14"/>
      <c r="H161" s="14"/>
      <c r="I161" s="14">
        <v>3</v>
      </c>
      <c r="J161" s="14"/>
      <c r="K161" s="14"/>
      <c r="L161" s="14">
        <f>K161+J161+I161+H161+G161+F161</f>
        <v>3</v>
      </c>
      <c r="M161" s="13">
        <f>K161+J161+I161+H161+G161+F161+E161+D161</f>
        <v>4</v>
      </c>
      <c r="N161" s="2"/>
    </row>
    <row r="162" spans="1:14" ht="12.75">
      <c r="A162" s="101"/>
      <c r="B162" s="94"/>
      <c r="C162" s="14" t="s">
        <v>19</v>
      </c>
      <c r="D162" s="14">
        <f>D160+D161</f>
        <v>1</v>
      </c>
      <c r="E162" s="14">
        <f aca="true" t="shared" si="49" ref="E162:K162">E160+E161</f>
        <v>0</v>
      </c>
      <c r="F162" s="14">
        <f t="shared" si="49"/>
        <v>0</v>
      </c>
      <c r="G162" s="14">
        <f t="shared" si="49"/>
        <v>0</v>
      </c>
      <c r="H162" s="14">
        <f t="shared" si="49"/>
        <v>0</v>
      </c>
      <c r="I162" s="14">
        <f t="shared" si="49"/>
        <v>4</v>
      </c>
      <c r="J162" s="14">
        <f t="shared" si="49"/>
        <v>0</v>
      </c>
      <c r="K162" s="14">
        <f t="shared" si="49"/>
        <v>0</v>
      </c>
      <c r="L162" s="15">
        <f>L160+L161</f>
        <v>4</v>
      </c>
      <c r="M162" s="16">
        <f>M160+M161</f>
        <v>5</v>
      </c>
      <c r="N162" s="2"/>
    </row>
    <row r="163" spans="1:14" ht="18" customHeight="1">
      <c r="A163" s="101">
        <v>51</v>
      </c>
      <c r="B163" s="92" t="s">
        <v>58</v>
      </c>
      <c r="C163" s="14" t="s">
        <v>20</v>
      </c>
      <c r="D163" s="14">
        <v>1</v>
      </c>
      <c r="E163" s="14"/>
      <c r="F163" s="14"/>
      <c r="G163" s="14"/>
      <c r="H163" s="14"/>
      <c r="I163" s="14"/>
      <c r="J163" s="14"/>
      <c r="K163" s="14"/>
      <c r="L163" s="14">
        <f>K163+J163+I163+H163+G163+F163</f>
        <v>0</v>
      </c>
      <c r="M163" s="13">
        <f>D163+E163+F163+G163+H163+I163+J163+K163</f>
        <v>1</v>
      </c>
      <c r="N163" s="2"/>
    </row>
    <row r="164" spans="1:14" ht="12.75">
      <c r="A164" s="101"/>
      <c r="B164" s="93"/>
      <c r="C164" s="14" t="s">
        <v>18</v>
      </c>
      <c r="D164" s="14"/>
      <c r="E164" s="14"/>
      <c r="F164" s="14"/>
      <c r="G164" s="14"/>
      <c r="H164" s="14"/>
      <c r="I164" s="14">
        <v>3</v>
      </c>
      <c r="J164" s="14"/>
      <c r="K164" s="14"/>
      <c r="L164" s="14">
        <f>K164+J164+I164+H164+G164+F164</f>
        <v>3</v>
      </c>
      <c r="M164" s="13">
        <f>K164+J164+I164+H164+G164+F164+E164+D164</f>
        <v>3</v>
      </c>
      <c r="N164" s="2"/>
    </row>
    <row r="165" spans="1:14" ht="12.75">
      <c r="A165" s="101"/>
      <c r="B165" s="94"/>
      <c r="C165" s="14" t="s">
        <v>19</v>
      </c>
      <c r="D165" s="14">
        <f>D163+D164</f>
        <v>1</v>
      </c>
      <c r="E165" s="14">
        <f aca="true" t="shared" si="50" ref="E165:K165">E163+E164</f>
        <v>0</v>
      </c>
      <c r="F165" s="14">
        <f t="shared" si="50"/>
        <v>0</v>
      </c>
      <c r="G165" s="14">
        <f t="shared" si="50"/>
        <v>0</v>
      </c>
      <c r="H165" s="14">
        <f t="shared" si="50"/>
        <v>0</v>
      </c>
      <c r="I165" s="14">
        <f t="shared" si="50"/>
        <v>3</v>
      </c>
      <c r="J165" s="14">
        <f t="shared" si="50"/>
        <v>0</v>
      </c>
      <c r="K165" s="14">
        <f t="shared" si="50"/>
        <v>0</v>
      </c>
      <c r="L165" s="15">
        <f>L163+L164</f>
        <v>3</v>
      </c>
      <c r="M165" s="16">
        <f>M163+M164</f>
        <v>4</v>
      </c>
      <c r="N165" s="2"/>
    </row>
    <row r="166" spans="1:14" ht="18" customHeight="1">
      <c r="A166" s="101">
        <v>52</v>
      </c>
      <c r="B166" s="92" t="s">
        <v>32</v>
      </c>
      <c r="C166" s="14" t="s">
        <v>20</v>
      </c>
      <c r="D166" s="14">
        <v>1</v>
      </c>
      <c r="E166" s="14"/>
      <c r="F166" s="14"/>
      <c r="G166" s="14"/>
      <c r="H166" s="14">
        <v>1</v>
      </c>
      <c r="I166" s="14">
        <v>5</v>
      </c>
      <c r="J166" s="14"/>
      <c r="K166" s="14"/>
      <c r="L166" s="14">
        <f>K166+J166+I166+H166+G166+F166</f>
        <v>6</v>
      </c>
      <c r="M166" s="13">
        <f>D166+E166+F166+G166+H166+I166+J166+K166</f>
        <v>7</v>
      </c>
      <c r="N166" s="2"/>
    </row>
    <row r="167" spans="1:14" ht="12.75">
      <c r="A167" s="101"/>
      <c r="B167" s="93"/>
      <c r="C167" s="14" t="s">
        <v>18</v>
      </c>
      <c r="D167" s="14">
        <v>1</v>
      </c>
      <c r="E167" s="14"/>
      <c r="F167" s="14"/>
      <c r="G167" s="14"/>
      <c r="H167" s="14">
        <v>1</v>
      </c>
      <c r="I167" s="14">
        <v>4</v>
      </c>
      <c r="J167" s="14"/>
      <c r="K167" s="14"/>
      <c r="L167" s="14">
        <f>K167+J167+I167+H167+G167+F167</f>
        <v>5</v>
      </c>
      <c r="M167" s="13">
        <f>K167+J167+I167+H167+G167+F167+E167+D167</f>
        <v>6</v>
      </c>
      <c r="N167" s="2"/>
    </row>
    <row r="168" spans="1:14" ht="12.75">
      <c r="A168" s="101"/>
      <c r="B168" s="94"/>
      <c r="C168" s="14" t="s">
        <v>19</v>
      </c>
      <c r="D168" s="14">
        <f>D166+D167</f>
        <v>2</v>
      </c>
      <c r="E168" s="14">
        <f aca="true" t="shared" si="51" ref="E168:K168">E166+E167</f>
        <v>0</v>
      </c>
      <c r="F168" s="14">
        <f t="shared" si="51"/>
        <v>0</v>
      </c>
      <c r="G168" s="14">
        <f t="shared" si="51"/>
        <v>0</v>
      </c>
      <c r="H168" s="14">
        <f t="shared" si="51"/>
        <v>2</v>
      </c>
      <c r="I168" s="14">
        <f t="shared" si="51"/>
        <v>9</v>
      </c>
      <c r="J168" s="14">
        <f t="shared" si="51"/>
        <v>0</v>
      </c>
      <c r="K168" s="14">
        <f t="shared" si="51"/>
        <v>0</v>
      </c>
      <c r="L168" s="15">
        <f>L166+L167</f>
        <v>11</v>
      </c>
      <c r="M168" s="16">
        <f>M166+M167</f>
        <v>13</v>
      </c>
      <c r="N168" s="2"/>
    </row>
    <row r="169" spans="1:14" ht="18" customHeight="1">
      <c r="A169" s="101">
        <v>53</v>
      </c>
      <c r="B169" s="92" t="s">
        <v>85</v>
      </c>
      <c r="C169" s="14" t="s">
        <v>20</v>
      </c>
      <c r="D169" s="14"/>
      <c r="E169" s="14"/>
      <c r="F169" s="14"/>
      <c r="G169" s="14"/>
      <c r="H169" s="14"/>
      <c r="I169" s="14"/>
      <c r="J169" s="14"/>
      <c r="K169" s="14"/>
      <c r="L169" s="14">
        <f>K169+J169+I169+H169+G169+F169</f>
        <v>0</v>
      </c>
      <c r="M169" s="13">
        <f>D169+E169+F169+G169+H169+I169+J169+K169</f>
        <v>0</v>
      </c>
      <c r="N169" s="2"/>
    </row>
    <row r="170" spans="1:14" ht="12.75">
      <c r="A170" s="101"/>
      <c r="B170" s="93"/>
      <c r="C170" s="14" t="s">
        <v>18</v>
      </c>
      <c r="D170" s="14"/>
      <c r="E170" s="14"/>
      <c r="F170" s="14"/>
      <c r="G170" s="14"/>
      <c r="H170" s="14"/>
      <c r="I170" s="14">
        <v>3</v>
      </c>
      <c r="J170" s="14"/>
      <c r="K170" s="14"/>
      <c r="L170" s="14">
        <f>K170+J170+I170+H170+G170+F170</f>
        <v>3</v>
      </c>
      <c r="M170" s="13">
        <f>K170+J170+I170+H170+G170+F170+E170+D170</f>
        <v>3</v>
      </c>
      <c r="N170" s="2"/>
    </row>
    <row r="171" spans="1:14" ht="12.75">
      <c r="A171" s="101"/>
      <c r="B171" s="94"/>
      <c r="C171" s="14" t="s">
        <v>19</v>
      </c>
      <c r="D171" s="14">
        <f>D169+D170</f>
        <v>0</v>
      </c>
      <c r="E171" s="14">
        <f aca="true" t="shared" si="52" ref="E171:K171">E169+E170</f>
        <v>0</v>
      </c>
      <c r="F171" s="14">
        <f t="shared" si="52"/>
        <v>0</v>
      </c>
      <c r="G171" s="14">
        <f t="shared" si="52"/>
        <v>0</v>
      </c>
      <c r="H171" s="14">
        <f t="shared" si="52"/>
        <v>0</v>
      </c>
      <c r="I171" s="14">
        <f t="shared" si="52"/>
        <v>3</v>
      </c>
      <c r="J171" s="14">
        <f t="shared" si="52"/>
        <v>0</v>
      </c>
      <c r="K171" s="14">
        <f t="shared" si="52"/>
        <v>0</v>
      </c>
      <c r="L171" s="15">
        <f>L169+L170</f>
        <v>3</v>
      </c>
      <c r="M171" s="16">
        <f>M169+M170</f>
        <v>3</v>
      </c>
      <c r="N171" s="2"/>
    </row>
    <row r="172" spans="1:14" ht="18" customHeight="1">
      <c r="A172" s="101">
        <v>54</v>
      </c>
      <c r="B172" s="92" t="s">
        <v>28</v>
      </c>
      <c r="C172" s="14" t="s">
        <v>20</v>
      </c>
      <c r="D172" s="14"/>
      <c r="E172" s="14"/>
      <c r="F172" s="14"/>
      <c r="G172" s="14"/>
      <c r="H172" s="14">
        <v>1</v>
      </c>
      <c r="I172" s="14">
        <v>6</v>
      </c>
      <c r="J172" s="14"/>
      <c r="K172" s="14"/>
      <c r="L172" s="14">
        <f>K172+J172+I172+H172+G172+F172</f>
        <v>7</v>
      </c>
      <c r="M172" s="13">
        <f>D172+E172+F172+G172+H172+I172+J172+K172</f>
        <v>7</v>
      </c>
      <c r="N172" s="2"/>
    </row>
    <row r="173" spans="1:14" ht="12.75">
      <c r="A173" s="101"/>
      <c r="B173" s="93"/>
      <c r="C173" s="14" t="s">
        <v>18</v>
      </c>
      <c r="D173" s="14"/>
      <c r="E173" s="14"/>
      <c r="F173" s="14"/>
      <c r="G173" s="14"/>
      <c r="H173" s="14">
        <v>2</v>
      </c>
      <c r="I173" s="14">
        <v>6</v>
      </c>
      <c r="J173" s="14"/>
      <c r="K173" s="14"/>
      <c r="L173" s="14">
        <f>K173+J173+I173+H173+G173+F173</f>
        <v>8</v>
      </c>
      <c r="M173" s="13">
        <f>K173+J173+I173+H173+G173+F173+E173+D173</f>
        <v>8</v>
      </c>
      <c r="N173" s="2"/>
    </row>
    <row r="174" spans="1:14" ht="12.75">
      <c r="A174" s="101"/>
      <c r="B174" s="94"/>
      <c r="C174" s="14" t="s">
        <v>19</v>
      </c>
      <c r="D174" s="14">
        <f>D172+D173</f>
        <v>0</v>
      </c>
      <c r="E174" s="14">
        <f aca="true" t="shared" si="53" ref="E174:K174">E172+E173</f>
        <v>0</v>
      </c>
      <c r="F174" s="14">
        <f t="shared" si="53"/>
        <v>0</v>
      </c>
      <c r="G174" s="14">
        <f t="shared" si="53"/>
        <v>0</v>
      </c>
      <c r="H174" s="14">
        <f t="shared" si="53"/>
        <v>3</v>
      </c>
      <c r="I174" s="14">
        <f t="shared" si="53"/>
        <v>12</v>
      </c>
      <c r="J174" s="14">
        <f t="shared" si="53"/>
        <v>0</v>
      </c>
      <c r="K174" s="14">
        <f t="shared" si="53"/>
        <v>0</v>
      </c>
      <c r="L174" s="15">
        <f>L172+L173</f>
        <v>15</v>
      </c>
      <c r="M174" s="16">
        <f>M172+M173</f>
        <v>15</v>
      </c>
      <c r="N174" s="2"/>
    </row>
    <row r="175" spans="1:14" ht="18" customHeight="1">
      <c r="A175" s="101">
        <v>55</v>
      </c>
      <c r="B175" s="92" t="s">
        <v>25</v>
      </c>
      <c r="C175" s="14" t="s">
        <v>20</v>
      </c>
      <c r="D175" s="14"/>
      <c r="E175" s="14"/>
      <c r="F175" s="14"/>
      <c r="G175" s="14"/>
      <c r="H175" s="14">
        <v>1</v>
      </c>
      <c r="I175" s="14">
        <v>14</v>
      </c>
      <c r="J175" s="14"/>
      <c r="K175" s="14"/>
      <c r="L175" s="14">
        <f>K175+J175+I175+H175+G175+F175</f>
        <v>15</v>
      </c>
      <c r="M175" s="13">
        <f>D175+E175+F175+G175+H175+I175+J175+K175</f>
        <v>15</v>
      </c>
      <c r="N175" s="2"/>
    </row>
    <row r="176" spans="1:14" ht="12.75">
      <c r="A176" s="101"/>
      <c r="B176" s="93"/>
      <c r="C176" s="14" t="s">
        <v>18</v>
      </c>
      <c r="D176" s="14"/>
      <c r="E176" s="14"/>
      <c r="F176" s="14"/>
      <c r="G176" s="14"/>
      <c r="H176" s="14">
        <v>1</v>
      </c>
      <c r="I176" s="14">
        <v>5</v>
      </c>
      <c r="J176" s="14"/>
      <c r="K176" s="14"/>
      <c r="L176" s="14">
        <f>K176+J176+I176+H176+G176+F176</f>
        <v>6</v>
      </c>
      <c r="M176" s="13">
        <f>K176+J176+I176+H176+G176+F176+E176+D176</f>
        <v>6</v>
      </c>
      <c r="N176" s="2"/>
    </row>
    <row r="177" spans="1:14" ht="12.75">
      <c r="A177" s="101"/>
      <c r="B177" s="94"/>
      <c r="C177" s="14" t="s">
        <v>19</v>
      </c>
      <c r="D177" s="14">
        <f>D175+D176</f>
        <v>0</v>
      </c>
      <c r="E177" s="14">
        <f aca="true" t="shared" si="54" ref="E177:K177">E175+E176</f>
        <v>0</v>
      </c>
      <c r="F177" s="14">
        <f t="shared" si="54"/>
        <v>0</v>
      </c>
      <c r="G177" s="14">
        <f t="shared" si="54"/>
        <v>0</v>
      </c>
      <c r="H177" s="14">
        <f t="shared" si="54"/>
        <v>2</v>
      </c>
      <c r="I177" s="14">
        <f t="shared" si="54"/>
        <v>19</v>
      </c>
      <c r="J177" s="14">
        <f t="shared" si="54"/>
        <v>0</v>
      </c>
      <c r="K177" s="14">
        <f t="shared" si="54"/>
        <v>0</v>
      </c>
      <c r="L177" s="15">
        <f>L175+L176</f>
        <v>21</v>
      </c>
      <c r="M177" s="16">
        <f>M175+M176</f>
        <v>21</v>
      </c>
      <c r="N177" s="2"/>
    </row>
    <row r="178" spans="1:14" ht="18" customHeight="1">
      <c r="A178" s="101">
        <v>56</v>
      </c>
      <c r="B178" s="92" t="s">
        <v>36</v>
      </c>
      <c r="C178" s="14" t="s">
        <v>20</v>
      </c>
      <c r="D178" s="14"/>
      <c r="E178" s="14"/>
      <c r="F178" s="14"/>
      <c r="G178" s="14"/>
      <c r="H178" s="14"/>
      <c r="I178" s="14"/>
      <c r="J178" s="14"/>
      <c r="K178" s="14"/>
      <c r="L178" s="14">
        <f>K178+J178+I178+H178+G178+F178</f>
        <v>0</v>
      </c>
      <c r="M178" s="13">
        <f>D178+E178+F178+G178+H178+I178+J178+K178</f>
        <v>0</v>
      </c>
      <c r="N178" s="2"/>
    </row>
    <row r="179" spans="1:14" ht="12.75">
      <c r="A179" s="101"/>
      <c r="B179" s="93"/>
      <c r="C179" s="14" t="s">
        <v>18</v>
      </c>
      <c r="D179" s="14"/>
      <c r="E179" s="14"/>
      <c r="F179" s="14"/>
      <c r="G179" s="14"/>
      <c r="H179" s="14">
        <v>1</v>
      </c>
      <c r="I179" s="14">
        <v>1</v>
      </c>
      <c r="J179" s="14"/>
      <c r="K179" s="14"/>
      <c r="L179" s="14">
        <f>K179+J179+I179+H179+G179+F179</f>
        <v>2</v>
      </c>
      <c r="M179" s="13">
        <f>K179+J179+I179+H179+G179+F179+E179+D179</f>
        <v>2</v>
      </c>
      <c r="N179" s="2"/>
    </row>
    <row r="180" spans="1:14" ht="12.75">
      <c r="A180" s="101"/>
      <c r="B180" s="94"/>
      <c r="C180" s="14" t="s">
        <v>19</v>
      </c>
      <c r="D180" s="14">
        <f>D178+D179</f>
        <v>0</v>
      </c>
      <c r="E180" s="14">
        <f aca="true" t="shared" si="55" ref="E180:K180">E178+E179</f>
        <v>0</v>
      </c>
      <c r="F180" s="14">
        <f t="shared" si="55"/>
        <v>0</v>
      </c>
      <c r="G180" s="14">
        <f t="shared" si="55"/>
        <v>0</v>
      </c>
      <c r="H180" s="14">
        <f t="shared" si="55"/>
        <v>1</v>
      </c>
      <c r="I180" s="14">
        <f t="shared" si="55"/>
        <v>1</v>
      </c>
      <c r="J180" s="14">
        <f t="shared" si="55"/>
        <v>0</v>
      </c>
      <c r="K180" s="14">
        <f t="shared" si="55"/>
        <v>0</v>
      </c>
      <c r="L180" s="15">
        <f>L178+L179</f>
        <v>2</v>
      </c>
      <c r="M180" s="16">
        <f>M178+M179</f>
        <v>2</v>
      </c>
      <c r="N180" s="2"/>
    </row>
    <row r="181" spans="1:14" ht="18" customHeight="1">
      <c r="A181" s="101">
        <v>57</v>
      </c>
      <c r="B181" s="92" t="s">
        <v>54</v>
      </c>
      <c r="C181" s="14" t="s">
        <v>20</v>
      </c>
      <c r="D181" s="14"/>
      <c r="E181" s="14"/>
      <c r="F181" s="14"/>
      <c r="G181" s="14"/>
      <c r="H181" s="14"/>
      <c r="I181" s="14"/>
      <c r="J181" s="14"/>
      <c r="K181" s="14"/>
      <c r="L181" s="14">
        <f>K181+J181+I181+H181+G181+F181</f>
        <v>0</v>
      </c>
      <c r="M181" s="13">
        <f>D181+E181+F181+G181+H181+I181+J181+K181</f>
        <v>0</v>
      </c>
      <c r="N181" s="2"/>
    </row>
    <row r="182" spans="1:14" ht="12.75">
      <c r="A182" s="101"/>
      <c r="B182" s="93"/>
      <c r="C182" s="14" t="s">
        <v>18</v>
      </c>
      <c r="D182" s="14"/>
      <c r="E182" s="14"/>
      <c r="F182" s="14"/>
      <c r="G182" s="14"/>
      <c r="H182" s="14">
        <v>1</v>
      </c>
      <c r="I182" s="14">
        <v>2</v>
      </c>
      <c r="J182" s="14"/>
      <c r="K182" s="14"/>
      <c r="L182" s="14">
        <f>K182+J182+I182+H182+G182+F182</f>
        <v>3</v>
      </c>
      <c r="M182" s="13">
        <f>K182+J182+I182+H182+G182+F182+E182+D182</f>
        <v>3</v>
      </c>
      <c r="N182" s="2"/>
    </row>
    <row r="183" spans="1:14" ht="12.75">
      <c r="A183" s="101"/>
      <c r="B183" s="94"/>
      <c r="C183" s="14" t="s">
        <v>19</v>
      </c>
      <c r="D183" s="14">
        <f>D181+D182</f>
        <v>0</v>
      </c>
      <c r="E183" s="14">
        <f aca="true" t="shared" si="56" ref="E183:K183">E181+E182</f>
        <v>0</v>
      </c>
      <c r="F183" s="14">
        <f t="shared" si="56"/>
        <v>0</v>
      </c>
      <c r="G183" s="14">
        <f t="shared" si="56"/>
        <v>0</v>
      </c>
      <c r="H183" s="14">
        <f t="shared" si="56"/>
        <v>1</v>
      </c>
      <c r="I183" s="14">
        <f t="shared" si="56"/>
        <v>2</v>
      </c>
      <c r="J183" s="14">
        <f t="shared" si="56"/>
        <v>0</v>
      </c>
      <c r="K183" s="14">
        <f t="shared" si="56"/>
        <v>0</v>
      </c>
      <c r="L183" s="15">
        <f>L181+L182</f>
        <v>3</v>
      </c>
      <c r="M183" s="16">
        <f>M181+M182</f>
        <v>3</v>
      </c>
      <c r="N183" s="2"/>
    </row>
    <row r="184" spans="1:14" ht="14.25" customHeight="1">
      <c r="A184" s="102">
        <v>58</v>
      </c>
      <c r="B184" s="92" t="s">
        <v>73</v>
      </c>
      <c r="C184" s="14" t="s">
        <v>20</v>
      </c>
      <c r="D184" s="14"/>
      <c r="E184" s="14"/>
      <c r="F184" s="14"/>
      <c r="G184" s="14"/>
      <c r="H184" s="14"/>
      <c r="I184" s="14"/>
      <c r="J184" s="14"/>
      <c r="K184" s="14"/>
      <c r="L184" s="14">
        <f>K184+J184+I184+H184+G184+F184</f>
        <v>0</v>
      </c>
      <c r="M184" s="13">
        <f>D184+E184+F184+G184+H184+I184+J184+K184</f>
        <v>0</v>
      </c>
      <c r="N184" s="2"/>
    </row>
    <row r="185" spans="1:14" ht="14.25" customHeight="1">
      <c r="A185" s="103"/>
      <c r="B185" s="93"/>
      <c r="C185" s="14" t="s">
        <v>18</v>
      </c>
      <c r="D185" s="14"/>
      <c r="E185" s="14"/>
      <c r="F185" s="14"/>
      <c r="G185" s="14"/>
      <c r="H185" s="14"/>
      <c r="I185" s="14"/>
      <c r="J185" s="14"/>
      <c r="K185" s="14"/>
      <c r="L185" s="14">
        <f>K185+J185+I185+H185+G185+F185</f>
        <v>0</v>
      </c>
      <c r="M185" s="14">
        <f>L185+K185+J185+I185+H185+G185+F185+E185+D185</f>
        <v>0</v>
      </c>
      <c r="N185" s="2"/>
    </row>
    <row r="186" spans="1:14" ht="14.25" customHeight="1">
      <c r="A186" s="104"/>
      <c r="B186" s="94"/>
      <c r="C186" s="14" t="s">
        <v>19</v>
      </c>
      <c r="D186" s="14">
        <f>D184+D185</f>
        <v>0</v>
      </c>
      <c r="E186" s="14">
        <f aca="true" t="shared" si="57" ref="E186:K186">E184+E185</f>
        <v>0</v>
      </c>
      <c r="F186" s="14">
        <f t="shared" si="57"/>
        <v>0</v>
      </c>
      <c r="G186" s="14">
        <f t="shared" si="57"/>
        <v>0</v>
      </c>
      <c r="H186" s="14">
        <f t="shared" si="57"/>
        <v>0</v>
      </c>
      <c r="I186" s="14">
        <f t="shared" si="57"/>
        <v>0</v>
      </c>
      <c r="J186" s="14">
        <f t="shared" si="57"/>
        <v>0</v>
      </c>
      <c r="K186" s="14">
        <f t="shared" si="57"/>
        <v>0</v>
      </c>
      <c r="L186" s="15">
        <f>L184+L185</f>
        <v>0</v>
      </c>
      <c r="M186" s="15">
        <f>M184+M185</f>
        <v>0</v>
      </c>
      <c r="N186" s="2"/>
    </row>
    <row r="187" spans="1:14" ht="14.25" customHeight="1">
      <c r="A187" s="102">
        <v>59</v>
      </c>
      <c r="B187" s="92" t="s">
        <v>78</v>
      </c>
      <c r="C187" s="14" t="s">
        <v>20</v>
      </c>
      <c r="D187" s="14">
        <v>1</v>
      </c>
      <c r="E187" s="14"/>
      <c r="F187" s="14"/>
      <c r="G187" s="14">
        <v>1</v>
      </c>
      <c r="H187" s="14"/>
      <c r="I187" s="14">
        <v>1</v>
      </c>
      <c r="J187" s="14"/>
      <c r="K187" s="14"/>
      <c r="L187" s="14">
        <f>K187+J187+I187+H187+G187+F187</f>
        <v>2</v>
      </c>
      <c r="M187" s="13">
        <f>D187+E187+F187+G187+H187+I187+J187+K187</f>
        <v>3</v>
      </c>
      <c r="N187" s="2"/>
    </row>
    <row r="188" spans="1:14" ht="14.25" customHeight="1">
      <c r="A188" s="103"/>
      <c r="B188" s="93"/>
      <c r="C188" s="14" t="s">
        <v>18</v>
      </c>
      <c r="D188" s="14"/>
      <c r="E188" s="14"/>
      <c r="F188" s="14"/>
      <c r="G188" s="14"/>
      <c r="H188" s="14"/>
      <c r="I188" s="14"/>
      <c r="J188" s="14"/>
      <c r="K188" s="14"/>
      <c r="L188" s="14">
        <f>K188+J188+I188+H188+G188+F188</f>
        <v>0</v>
      </c>
      <c r="M188" s="14">
        <f>L188+K188+J188+I188+H188+G188+F188+E188+D188</f>
        <v>0</v>
      </c>
      <c r="N188" s="2"/>
    </row>
    <row r="189" spans="1:14" ht="14.25" customHeight="1">
      <c r="A189" s="104"/>
      <c r="B189" s="94"/>
      <c r="C189" s="14" t="s">
        <v>19</v>
      </c>
      <c r="D189" s="14">
        <f>D187+D188</f>
        <v>1</v>
      </c>
      <c r="E189" s="14">
        <f aca="true" t="shared" si="58" ref="E189:K189">E187+E188</f>
        <v>0</v>
      </c>
      <c r="F189" s="14">
        <f t="shared" si="58"/>
        <v>0</v>
      </c>
      <c r="G189" s="14">
        <f t="shared" si="58"/>
        <v>1</v>
      </c>
      <c r="H189" s="14">
        <f t="shared" si="58"/>
        <v>0</v>
      </c>
      <c r="I189" s="14">
        <f t="shared" si="58"/>
        <v>1</v>
      </c>
      <c r="J189" s="14">
        <f t="shared" si="58"/>
        <v>0</v>
      </c>
      <c r="K189" s="14">
        <f t="shared" si="58"/>
        <v>0</v>
      </c>
      <c r="L189" s="15">
        <f>L187+L188</f>
        <v>2</v>
      </c>
      <c r="M189" s="15">
        <f>M187+M188</f>
        <v>3</v>
      </c>
      <c r="N189" s="2"/>
    </row>
    <row r="190" spans="1:14" ht="14.25" customHeight="1">
      <c r="A190" s="102">
        <v>60</v>
      </c>
      <c r="B190" s="92" t="s">
        <v>88</v>
      </c>
      <c r="C190" s="14" t="s">
        <v>20</v>
      </c>
      <c r="D190" s="14"/>
      <c r="E190" s="14"/>
      <c r="F190" s="14"/>
      <c r="G190" s="14"/>
      <c r="H190" s="14"/>
      <c r="I190" s="14">
        <v>1</v>
      </c>
      <c r="J190" s="14"/>
      <c r="K190" s="14"/>
      <c r="L190" s="14">
        <f>K190+J190+I190+H190+G190+F190</f>
        <v>1</v>
      </c>
      <c r="M190" s="13">
        <f>D190+E190+F190+G190+H190+I190+J190+K190</f>
        <v>1</v>
      </c>
      <c r="N190" s="2"/>
    </row>
    <row r="191" spans="1:14" ht="14.25" customHeight="1">
      <c r="A191" s="103"/>
      <c r="B191" s="93"/>
      <c r="C191" s="14" t="s">
        <v>18</v>
      </c>
      <c r="D191" s="14"/>
      <c r="E191" s="14"/>
      <c r="F191" s="14"/>
      <c r="G191" s="14"/>
      <c r="H191" s="14"/>
      <c r="I191" s="14"/>
      <c r="J191" s="14"/>
      <c r="K191" s="14"/>
      <c r="L191" s="14">
        <f>K191+J191+I191+H191+G191+F191</f>
        <v>0</v>
      </c>
      <c r="M191" s="14">
        <f>L191+K191+J191+I191+H191+G191+F191+E191+D191</f>
        <v>0</v>
      </c>
      <c r="N191" s="2"/>
    </row>
    <row r="192" spans="1:14" ht="14.25" customHeight="1">
      <c r="A192" s="104"/>
      <c r="B192" s="94"/>
      <c r="C192" s="14" t="s">
        <v>19</v>
      </c>
      <c r="D192" s="14">
        <f>D190+D191</f>
        <v>0</v>
      </c>
      <c r="E192" s="14">
        <f aca="true" t="shared" si="59" ref="E192:J192">E190+E191</f>
        <v>0</v>
      </c>
      <c r="F192" s="14">
        <f t="shared" si="59"/>
        <v>0</v>
      </c>
      <c r="G192" s="14">
        <f t="shared" si="59"/>
        <v>0</v>
      </c>
      <c r="H192" s="14">
        <f t="shared" si="59"/>
        <v>0</v>
      </c>
      <c r="I192" s="14">
        <f t="shared" si="59"/>
        <v>1</v>
      </c>
      <c r="J192" s="14">
        <f t="shared" si="59"/>
        <v>0</v>
      </c>
      <c r="K192" s="14">
        <f>K190+K191</f>
        <v>0</v>
      </c>
      <c r="L192" s="15">
        <f>L190+L191</f>
        <v>1</v>
      </c>
      <c r="M192" s="15">
        <f>M190+M191</f>
        <v>1</v>
      </c>
      <c r="N192" s="2"/>
    </row>
    <row r="193" spans="1:14" ht="18" customHeight="1">
      <c r="A193" s="101">
        <v>61</v>
      </c>
      <c r="B193" s="95" t="s">
        <v>84</v>
      </c>
      <c r="C193" s="14" t="s">
        <v>20</v>
      </c>
      <c r="D193" s="14"/>
      <c r="E193" s="14"/>
      <c r="F193" s="14"/>
      <c r="G193" s="14"/>
      <c r="H193" s="14"/>
      <c r="I193" s="14">
        <v>2</v>
      </c>
      <c r="J193" s="14"/>
      <c r="K193" s="14"/>
      <c r="L193" s="14">
        <f>K193+J193+I193+H193+G193+F193</f>
        <v>2</v>
      </c>
      <c r="M193" s="13">
        <f>D193+E193+F193+G193+H193+I193+J193+K193</f>
        <v>2</v>
      </c>
      <c r="N193" s="2"/>
    </row>
    <row r="194" spans="1:14" ht="12.75">
      <c r="A194" s="101"/>
      <c r="B194" s="96"/>
      <c r="C194" s="14" t="s">
        <v>18</v>
      </c>
      <c r="D194" s="14"/>
      <c r="E194" s="14"/>
      <c r="F194" s="14"/>
      <c r="G194" s="14"/>
      <c r="H194" s="14"/>
      <c r="I194" s="14"/>
      <c r="J194" s="14"/>
      <c r="K194" s="14"/>
      <c r="L194" s="14">
        <f>K194+J194+I194+H194+G194+F194</f>
        <v>0</v>
      </c>
      <c r="M194" s="14">
        <f>L194+K194+J194+I194+H194+G194+F194+E194+D194</f>
        <v>0</v>
      </c>
      <c r="N194" s="2"/>
    </row>
    <row r="195" spans="1:14" ht="12.75">
      <c r="A195" s="101"/>
      <c r="B195" s="97"/>
      <c r="C195" s="14" t="s">
        <v>19</v>
      </c>
      <c r="D195" s="14">
        <f>D193+D194</f>
        <v>0</v>
      </c>
      <c r="E195" s="14">
        <f aca="true" t="shared" si="60" ref="E195:K195">E193+E194</f>
        <v>0</v>
      </c>
      <c r="F195" s="14">
        <f t="shared" si="60"/>
        <v>0</v>
      </c>
      <c r="G195" s="14">
        <f t="shared" si="60"/>
        <v>0</v>
      </c>
      <c r="H195" s="14">
        <f t="shared" si="60"/>
        <v>0</v>
      </c>
      <c r="I195" s="14">
        <f t="shared" si="60"/>
        <v>2</v>
      </c>
      <c r="J195" s="14">
        <f t="shared" si="60"/>
        <v>0</v>
      </c>
      <c r="K195" s="14">
        <f t="shared" si="60"/>
        <v>0</v>
      </c>
      <c r="L195" s="15">
        <f>L193+L194</f>
        <v>2</v>
      </c>
      <c r="M195" s="16">
        <f>M193+M194</f>
        <v>2</v>
      </c>
      <c r="N195" s="2"/>
    </row>
    <row r="196" spans="1:14" ht="12.75">
      <c r="A196" s="101"/>
      <c r="B196" s="98" t="s">
        <v>22</v>
      </c>
      <c r="C196" s="14" t="s">
        <v>20</v>
      </c>
      <c r="D196" s="14">
        <f>D193+D181+D178+D175+D172+D169+D166+D163+D160+D157+D154+D151+D148+D145+D142+D139+D136+D133+D130+D127+D124+D121+D118+D115+D112+D109+D103+D100+D97+D94+D91+D88+D85+D82+D79+D76+D73+D70+D67+D64+D61+D58+D55+D52+D49+D46+D43+D40+D37+D31+D28+D25+D22+D19+D16+D13+D187+D193+D192</f>
        <v>73</v>
      </c>
      <c r="E196" s="14">
        <f aca="true" t="shared" si="61" ref="E196:K196">E193+E181+E178+E175+E172+E169+E166+E163+E160+E157+E154+E151+E148+E145+E142+E139+E136+E133+E130+E127+E124+E121+E118+E115+E112+E109+E103+E100+E97+E94+E91+E88+E85+E82+E79+E76+E73+E70+E67+E64+E61+E58+E55+E52+E49+E46+E43+E40+E37+E31+E28+E25+E22+E19+E16+E13+E187+E193</f>
        <v>13</v>
      </c>
      <c r="F196" s="14">
        <f t="shared" si="61"/>
        <v>0</v>
      </c>
      <c r="G196" s="14">
        <f t="shared" si="61"/>
        <v>1</v>
      </c>
      <c r="H196" s="14">
        <f t="shared" si="61"/>
        <v>48</v>
      </c>
      <c r="I196" s="14">
        <f>I193+I181+I178+I175+I172+I169+I166+I163+I160+I157+I154+I151+I148+I145+I142+I139+I136+I133+I130+I127+I124+I121+I118+I115+I112+I109+I103+I100+I97+I94+I91+I88+I85+I82+I79+I76+I73+I70+I67+I64+I61+I58+I55+I52+I49+I46+I43+I40+I37+I31+I28+I25+I22+I19+I16+I13+I187+I193+I192</f>
        <v>218</v>
      </c>
      <c r="J196" s="14">
        <f t="shared" si="61"/>
        <v>0</v>
      </c>
      <c r="K196" s="14">
        <f t="shared" si="61"/>
        <v>0</v>
      </c>
      <c r="L196" s="14">
        <f>SUM(F196:K196)</f>
        <v>267</v>
      </c>
      <c r="M196" s="13">
        <f>D196+E196+F196+G196+H196+I196+J196+K196</f>
        <v>353</v>
      </c>
      <c r="N196" s="2"/>
    </row>
    <row r="197" spans="1:14" ht="12.75">
      <c r="A197" s="101"/>
      <c r="B197" s="99"/>
      <c r="C197" s="14" t="s">
        <v>18</v>
      </c>
      <c r="D197" s="14">
        <f>D194+D182+D179+D176+D173+D170+D167+D164+D161+D158+D155+D152+D146+D143+D140+D137+D134+D131+D128+D125+D122+D119+D116+D113+D110+D107+D104+D101+D98+D95+D92+D89+D86+D83+D80+D77+D74+D71+D68+D65+D62+D59+D56+D53+D50+D47+D44+D41+D38+D35+D32+D29+D26+D23+D20+D17+D14+D188+D194</f>
        <v>5</v>
      </c>
      <c r="E197" s="14">
        <f aca="true" t="shared" si="62" ref="E197:K197">E194+E182+E179+E176+E173+E170+E167+E164+E161+E158+E155+E152+E146+E143+E140+E137+E134+E131+E128+E125+E122+E119+E116+E113+E110+E107+E104+E101+E98+E95+E92+E89+E86+E83+E80+E77+E74+E71+E68+E65+E62+E59+E56+E53+E50+E47+E44+E41+E38+E35+E32+E29+E26+E23+E20+E17+E14+E188+E194</f>
        <v>1</v>
      </c>
      <c r="F197" s="14">
        <f t="shared" si="62"/>
        <v>0</v>
      </c>
      <c r="G197" s="14">
        <f t="shared" si="62"/>
        <v>0</v>
      </c>
      <c r="H197" s="14">
        <f t="shared" si="62"/>
        <v>42</v>
      </c>
      <c r="I197" s="14">
        <f t="shared" si="62"/>
        <v>151</v>
      </c>
      <c r="J197" s="14">
        <f t="shared" si="62"/>
        <v>0</v>
      </c>
      <c r="K197" s="14">
        <f t="shared" si="62"/>
        <v>0</v>
      </c>
      <c r="L197" s="14">
        <f>SUM(F197:K197)</f>
        <v>193</v>
      </c>
      <c r="M197" s="13">
        <f>D197+E197+F197+G197+H197+I197+J197+K197</f>
        <v>199</v>
      </c>
      <c r="N197" s="2"/>
    </row>
    <row r="198" spans="1:14" ht="12.75">
      <c r="A198" s="101"/>
      <c r="B198" s="100"/>
      <c r="C198" s="14" t="s">
        <v>19</v>
      </c>
      <c r="D198" s="17">
        <f>D196+D197</f>
        <v>78</v>
      </c>
      <c r="E198" s="17">
        <f aca="true" t="shared" si="63" ref="E198:K198">E196+E197</f>
        <v>14</v>
      </c>
      <c r="F198" s="17">
        <f t="shared" si="63"/>
        <v>0</v>
      </c>
      <c r="G198" s="17">
        <f t="shared" si="63"/>
        <v>1</v>
      </c>
      <c r="H198" s="17">
        <f t="shared" si="63"/>
        <v>90</v>
      </c>
      <c r="I198" s="17">
        <f t="shared" si="63"/>
        <v>369</v>
      </c>
      <c r="J198" s="17">
        <f t="shared" si="63"/>
        <v>0</v>
      </c>
      <c r="K198" s="17">
        <f t="shared" si="63"/>
        <v>0</v>
      </c>
      <c r="L198" s="15">
        <f>SUM(F198:K198)</f>
        <v>460</v>
      </c>
      <c r="M198" s="16">
        <f>D198+E198+F198+G198+H198+I198+J198+K198</f>
        <v>552</v>
      </c>
      <c r="N198" s="2"/>
    </row>
    <row r="200" ht="12.75">
      <c r="K200" t="s">
        <v>77</v>
      </c>
    </row>
    <row r="202" ht="12.75">
      <c r="B202" s="8" t="s">
        <v>74</v>
      </c>
    </row>
    <row r="203" ht="12.75">
      <c r="B203" s="8" t="s">
        <v>75</v>
      </c>
    </row>
  </sheetData>
  <mergeCells count="133">
    <mergeCell ref="A82:A84"/>
    <mergeCell ref="G8:K8"/>
    <mergeCell ref="A22:A24"/>
    <mergeCell ref="A31:A33"/>
    <mergeCell ref="A25:A27"/>
    <mergeCell ref="A13:A15"/>
    <mergeCell ref="A76:A78"/>
    <mergeCell ref="A40:A42"/>
    <mergeCell ref="A16:A18"/>
    <mergeCell ref="A19:A21"/>
    <mergeCell ref="M10:M11"/>
    <mergeCell ref="N10:N11"/>
    <mergeCell ref="A1:N5"/>
    <mergeCell ref="A6:N7"/>
    <mergeCell ref="C10:E10"/>
    <mergeCell ref="F10:L10"/>
    <mergeCell ref="A10:A11"/>
    <mergeCell ref="D8:F8"/>
    <mergeCell ref="A34:A36"/>
    <mergeCell ref="A37:A39"/>
    <mergeCell ref="A28:A30"/>
    <mergeCell ref="A49:A51"/>
    <mergeCell ref="A52:A54"/>
    <mergeCell ref="A43:A45"/>
    <mergeCell ref="A46:A48"/>
    <mergeCell ref="A70:A72"/>
    <mergeCell ref="A61:A63"/>
    <mergeCell ref="A64:A66"/>
    <mergeCell ref="A55:A57"/>
    <mergeCell ref="A58:A60"/>
    <mergeCell ref="A97:A99"/>
    <mergeCell ref="A100:A102"/>
    <mergeCell ref="B67:B69"/>
    <mergeCell ref="A91:A93"/>
    <mergeCell ref="A94:A96"/>
    <mergeCell ref="A85:A87"/>
    <mergeCell ref="A88:A90"/>
    <mergeCell ref="A73:A75"/>
    <mergeCell ref="A79:A81"/>
    <mergeCell ref="A67:A69"/>
    <mergeCell ref="A103:A105"/>
    <mergeCell ref="A106:A108"/>
    <mergeCell ref="B181:B183"/>
    <mergeCell ref="B184:B186"/>
    <mergeCell ref="A109:A111"/>
    <mergeCell ref="A112:A114"/>
    <mergeCell ref="B175:B177"/>
    <mergeCell ref="B178:B180"/>
    <mergeCell ref="A115:A117"/>
    <mergeCell ref="A118:A120"/>
    <mergeCell ref="B163:B165"/>
    <mergeCell ref="B166:B168"/>
    <mergeCell ref="A127:A129"/>
    <mergeCell ref="A130:A132"/>
    <mergeCell ref="B157:B159"/>
    <mergeCell ref="B160:B162"/>
    <mergeCell ref="B151:B153"/>
    <mergeCell ref="B154:B156"/>
    <mergeCell ref="A139:A141"/>
    <mergeCell ref="A142:A144"/>
    <mergeCell ref="B130:B132"/>
    <mergeCell ref="A148:A150"/>
    <mergeCell ref="A145:A147"/>
    <mergeCell ref="B148:B150"/>
    <mergeCell ref="B139:B141"/>
    <mergeCell ref="B142:B144"/>
    <mergeCell ref="B145:B147"/>
    <mergeCell ref="A121:A123"/>
    <mergeCell ref="A124:A126"/>
    <mergeCell ref="B124:B126"/>
    <mergeCell ref="B127:B129"/>
    <mergeCell ref="B112:B114"/>
    <mergeCell ref="B115:B117"/>
    <mergeCell ref="B118:B120"/>
    <mergeCell ref="B121:B123"/>
    <mergeCell ref="A157:A159"/>
    <mergeCell ref="B88:B90"/>
    <mergeCell ref="B91:B93"/>
    <mergeCell ref="B94:B96"/>
    <mergeCell ref="B97:B99"/>
    <mergeCell ref="B136:B138"/>
    <mergeCell ref="A151:A153"/>
    <mergeCell ref="A136:A138"/>
    <mergeCell ref="A154:A156"/>
    <mergeCell ref="A133:A135"/>
    <mergeCell ref="A160:A162"/>
    <mergeCell ref="B61:B63"/>
    <mergeCell ref="B64:B66"/>
    <mergeCell ref="B70:B72"/>
    <mergeCell ref="B73:B75"/>
    <mergeCell ref="B76:B78"/>
    <mergeCell ref="B79:B81"/>
    <mergeCell ref="B82:B84"/>
    <mergeCell ref="B133:B135"/>
    <mergeCell ref="B100:B102"/>
    <mergeCell ref="B49:B51"/>
    <mergeCell ref="B52:B54"/>
    <mergeCell ref="B55:B57"/>
    <mergeCell ref="B109:B111"/>
    <mergeCell ref="B103:B105"/>
    <mergeCell ref="B106:B108"/>
    <mergeCell ref="B25:B27"/>
    <mergeCell ref="B28:B30"/>
    <mergeCell ref="B31:B33"/>
    <mergeCell ref="B85:B87"/>
    <mergeCell ref="B34:B36"/>
    <mergeCell ref="B58:B60"/>
    <mergeCell ref="B37:B39"/>
    <mergeCell ref="B40:B42"/>
    <mergeCell ref="B43:B45"/>
    <mergeCell ref="B46:B48"/>
    <mergeCell ref="B13:B15"/>
    <mergeCell ref="B16:B18"/>
    <mergeCell ref="B19:B21"/>
    <mergeCell ref="B22:B24"/>
    <mergeCell ref="A163:A165"/>
    <mergeCell ref="A184:A186"/>
    <mergeCell ref="A196:A198"/>
    <mergeCell ref="A175:A177"/>
    <mergeCell ref="A178:A180"/>
    <mergeCell ref="A181:A183"/>
    <mergeCell ref="A193:A195"/>
    <mergeCell ref="A187:A189"/>
    <mergeCell ref="A166:A168"/>
    <mergeCell ref="A190:A192"/>
    <mergeCell ref="B187:B189"/>
    <mergeCell ref="B193:B195"/>
    <mergeCell ref="B196:B198"/>
    <mergeCell ref="A169:A171"/>
    <mergeCell ref="A172:A174"/>
    <mergeCell ref="B169:B171"/>
    <mergeCell ref="B172:B174"/>
    <mergeCell ref="B190:B192"/>
  </mergeCells>
  <printOptions/>
  <pageMargins left="0.75" right="0.75" top="1" bottom="1" header="0.5" footer="0.5"/>
  <pageSetup fitToHeight="0" fitToWidth="1" horizontalDpi="300" verticalDpi="300" orientation="landscape" paperSize="9" scale="93" r:id="rId2"/>
  <rowBreaks count="5" manualBreakCount="5">
    <brk id="33" max="255" man="1"/>
    <brk id="66" max="13" man="1"/>
    <brk id="99" max="13" man="1"/>
    <brk id="132" max="13" man="1"/>
    <brk id="165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99"/>
  <sheetViews>
    <sheetView tabSelected="1" workbookViewId="0" topLeftCell="A2">
      <pane xSplit="3" ySplit="5" topLeftCell="D56" activePane="bottomRight" state="frozen"/>
      <selection pane="topLeft" activeCell="A2" sqref="A2"/>
      <selection pane="topRight" activeCell="D2" sqref="D2"/>
      <selection pane="bottomLeft" activeCell="A7" sqref="A7"/>
      <selection pane="bottomRight" activeCell="A61" sqref="A61:A66"/>
    </sheetView>
  </sheetViews>
  <sheetFormatPr defaultColWidth="9.00390625" defaultRowHeight="12.75"/>
  <cols>
    <col min="1" max="1" width="2.625" style="0" customWidth="1"/>
    <col min="2" max="2" width="2.50390625" style="0" customWidth="1"/>
    <col min="3" max="3" width="14.75390625" style="0" customWidth="1"/>
    <col min="4" max="39" width="3.375" style="0" customWidth="1"/>
    <col min="40" max="40" width="3.875" style="0" customWidth="1"/>
  </cols>
  <sheetData>
    <row r="1" spans="1:40" ht="19.5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19.5" customHeight="1">
      <c r="A2" s="123" t="s">
        <v>137</v>
      </c>
      <c r="B2" s="123"/>
      <c r="C2" s="123" t="s">
        <v>95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9.5" customHeight="1" thickBot="1">
      <c r="A3" s="122" t="s">
        <v>138</v>
      </c>
      <c r="B3" s="122"/>
      <c r="C3" s="122" t="s">
        <v>96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21" customHeight="1" thickBot="1">
      <c r="A4" s="124" t="s">
        <v>133</v>
      </c>
      <c r="B4" s="142" t="s">
        <v>2</v>
      </c>
      <c r="C4" s="145" t="s">
        <v>134</v>
      </c>
      <c r="D4" s="136" t="s">
        <v>90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8"/>
      <c r="AN4" s="124" t="s">
        <v>22</v>
      </c>
    </row>
    <row r="5" spans="1:40" ht="12.75" customHeight="1">
      <c r="A5" s="125"/>
      <c r="B5" s="143"/>
      <c r="C5" s="146"/>
      <c r="D5" s="139">
        <v>48</v>
      </c>
      <c r="E5" s="140"/>
      <c r="F5" s="140"/>
      <c r="G5" s="141"/>
      <c r="H5" s="139">
        <v>52</v>
      </c>
      <c r="I5" s="140"/>
      <c r="J5" s="140"/>
      <c r="K5" s="141"/>
      <c r="L5" s="139">
        <v>56</v>
      </c>
      <c r="M5" s="140"/>
      <c r="N5" s="140"/>
      <c r="O5" s="141"/>
      <c r="P5" s="139">
        <v>60</v>
      </c>
      <c r="Q5" s="140"/>
      <c r="R5" s="140"/>
      <c r="S5" s="141"/>
      <c r="T5" s="139">
        <v>64</v>
      </c>
      <c r="U5" s="140"/>
      <c r="V5" s="140"/>
      <c r="W5" s="141"/>
      <c r="X5" s="139">
        <v>68</v>
      </c>
      <c r="Y5" s="140"/>
      <c r="Z5" s="140"/>
      <c r="AA5" s="141"/>
      <c r="AB5" s="139">
        <v>72</v>
      </c>
      <c r="AC5" s="140"/>
      <c r="AD5" s="140"/>
      <c r="AE5" s="141"/>
      <c r="AF5" s="139">
        <v>80</v>
      </c>
      <c r="AG5" s="140"/>
      <c r="AH5" s="140"/>
      <c r="AI5" s="141"/>
      <c r="AJ5" s="139" t="s">
        <v>136</v>
      </c>
      <c r="AK5" s="140"/>
      <c r="AL5" s="140"/>
      <c r="AM5" s="141"/>
      <c r="AN5" s="125"/>
    </row>
    <row r="6" spans="1:40" ht="13.5" customHeight="1" thickBot="1">
      <c r="A6" s="125"/>
      <c r="B6" s="144"/>
      <c r="C6" s="147"/>
      <c r="D6" s="28" t="s">
        <v>91</v>
      </c>
      <c r="E6" s="29" t="s">
        <v>92</v>
      </c>
      <c r="F6" s="30" t="s">
        <v>94</v>
      </c>
      <c r="G6" s="31" t="s">
        <v>93</v>
      </c>
      <c r="H6" s="28" t="s">
        <v>91</v>
      </c>
      <c r="I6" s="29" t="s">
        <v>92</v>
      </c>
      <c r="J6" s="30" t="s">
        <v>94</v>
      </c>
      <c r="K6" s="31" t="s">
        <v>93</v>
      </c>
      <c r="L6" s="28" t="s">
        <v>91</v>
      </c>
      <c r="M6" s="29" t="s">
        <v>92</v>
      </c>
      <c r="N6" s="30" t="s">
        <v>94</v>
      </c>
      <c r="O6" s="31" t="s">
        <v>93</v>
      </c>
      <c r="P6" s="28" t="s">
        <v>91</v>
      </c>
      <c r="Q6" s="29" t="s">
        <v>92</v>
      </c>
      <c r="R6" s="30" t="s">
        <v>94</v>
      </c>
      <c r="S6" s="31" t="s">
        <v>93</v>
      </c>
      <c r="T6" s="28" t="s">
        <v>91</v>
      </c>
      <c r="U6" s="29" t="s">
        <v>92</v>
      </c>
      <c r="V6" s="30" t="s">
        <v>94</v>
      </c>
      <c r="W6" s="31" t="s">
        <v>93</v>
      </c>
      <c r="X6" s="28" t="s">
        <v>91</v>
      </c>
      <c r="Y6" s="29" t="s">
        <v>92</v>
      </c>
      <c r="Z6" s="30" t="s">
        <v>94</v>
      </c>
      <c r="AA6" s="31" t="s">
        <v>93</v>
      </c>
      <c r="AB6" s="28" t="s">
        <v>91</v>
      </c>
      <c r="AC6" s="29" t="s">
        <v>92</v>
      </c>
      <c r="AD6" s="30" t="s">
        <v>94</v>
      </c>
      <c r="AE6" s="31" t="s">
        <v>93</v>
      </c>
      <c r="AF6" s="28" t="s">
        <v>91</v>
      </c>
      <c r="AG6" s="29" t="s">
        <v>92</v>
      </c>
      <c r="AH6" s="30" t="s">
        <v>94</v>
      </c>
      <c r="AI6" s="31" t="s">
        <v>93</v>
      </c>
      <c r="AJ6" s="28" t="s">
        <v>91</v>
      </c>
      <c r="AK6" s="29" t="s">
        <v>92</v>
      </c>
      <c r="AL6" s="30" t="s">
        <v>94</v>
      </c>
      <c r="AM6" s="31" t="s">
        <v>93</v>
      </c>
      <c r="AN6" s="125"/>
    </row>
    <row r="7" spans="1:40" ht="0.75" customHeight="1" hidden="1" thickBot="1">
      <c r="A7" s="124" t="s">
        <v>106</v>
      </c>
      <c r="B7" s="84">
        <v>1</v>
      </c>
      <c r="C7" s="54" t="s">
        <v>65</v>
      </c>
      <c r="D7" s="41"/>
      <c r="E7" s="39"/>
      <c r="F7" s="39"/>
      <c r="G7" s="40"/>
      <c r="H7" s="41"/>
      <c r="I7" s="39"/>
      <c r="J7" s="39"/>
      <c r="K7" s="40"/>
      <c r="L7" s="41"/>
      <c r="M7" s="39"/>
      <c r="N7" s="39"/>
      <c r="O7" s="40"/>
      <c r="P7" s="41"/>
      <c r="Q7" s="39"/>
      <c r="R7" s="39"/>
      <c r="S7" s="40"/>
      <c r="T7" s="41"/>
      <c r="U7" s="39"/>
      <c r="V7" s="39"/>
      <c r="W7" s="40"/>
      <c r="X7" s="41"/>
      <c r="Y7" s="39"/>
      <c r="Z7" s="39"/>
      <c r="AA7" s="40"/>
      <c r="AB7" s="41"/>
      <c r="AC7" s="39"/>
      <c r="AD7" s="39"/>
      <c r="AE7" s="40"/>
      <c r="AF7" s="41"/>
      <c r="AG7" s="39"/>
      <c r="AH7" s="39"/>
      <c r="AI7" s="40"/>
      <c r="AJ7" s="41"/>
      <c r="AK7" s="39"/>
      <c r="AL7" s="39"/>
      <c r="AM7" s="42"/>
      <c r="AN7" s="74">
        <f>SUM(D7:AM7)</f>
        <v>0</v>
      </c>
    </row>
    <row r="8" spans="1:40" ht="15" customHeight="1" thickBot="1">
      <c r="A8" s="125"/>
      <c r="B8" s="85">
        <v>1</v>
      </c>
      <c r="C8" s="45" t="s">
        <v>37</v>
      </c>
      <c r="D8" s="24">
        <v>1</v>
      </c>
      <c r="E8" s="22"/>
      <c r="F8" s="22">
        <v>1</v>
      </c>
      <c r="G8" s="23"/>
      <c r="H8" s="24">
        <v>3</v>
      </c>
      <c r="I8" s="22">
        <v>2</v>
      </c>
      <c r="J8" s="22"/>
      <c r="K8" s="23"/>
      <c r="L8" s="24"/>
      <c r="M8" s="22">
        <v>1</v>
      </c>
      <c r="N8" s="22"/>
      <c r="O8" s="23"/>
      <c r="P8" s="24"/>
      <c r="Q8" s="22"/>
      <c r="R8" s="22"/>
      <c r="S8" s="23"/>
      <c r="T8" s="24"/>
      <c r="U8" s="22"/>
      <c r="V8" s="22">
        <v>1</v>
      </c>
      <c r="W8" s="23"/>
      <c r="X8" s="24">
        <v>1</v>
      </c>
      <c r="Y8" s="22"/>
      <c r="Z8" s="22"/>
      <c r="AA8" s="23"/>
      <c r="AB8" s="24">
        <v>1</v>
      </c>
      <c r="AC8" s="22"/>
      <c r="AD8" s="22"/>
      <c r="AE8" s="23"/>
      <c r="AF8" s="24"/>
      <c r="AG8" s="22">
        <v>1</v>
      </c>
      <c r="AH8" s="22"/>
      <c r="AI8" s="23"/>
      <c r="AJ8" s="24"/>
      <c r="AK8" s="22"/>
      <c r="AL8" s="22"/>
      <c r="AM8" s="34"/>
      <c r="AN8" s="75">
        <f>SUM(D8:AM8)</f>
        <v>12</v>
      </c>
    </row>
    <row r="9" spans="1:40" ht="15" customHeight="1" thickBot="1" thickTop="1">
      <c r="A9" s="125"/>
      <c r="B9" s="86">
        <v>2</v>
      </c>
      <c r="C9" s="45" t="s">
        <v>66</v>
      </c>
      <c r="D9" s="24"/>
      <c r="E9" s="22"/>
      <c r="F9" s="22"/>
      <c r="G9" s="23"/>
      <c r="H9" s="24"/>
      <c r="I9" s="22"/>
      <c r="J9" s="22"/>
      <c r="K9" s="23"/>
      <c r="L9" s="24"/>
      <c r="M9" s="22"/>
      <c r="N9" s="22"/>
      <c r="O9" s="23"/>
      <c r="P9" s="24"/>
      <c r="Q9" s="22"/>
      <c r="R9" s="22"/>
      <c r="S9" s="23"/>
      <c r="T9" s="24">
        <v>1</v>
      </c>
      <c r="U9" s="22"/>
      <c r="V9" s="22"/>
      <c r="W9" s="23"/>
      <c r="X9" s="24"/>
      <c r="Y9" s="22"/>
      <c r="Z9" s="22"/>
      <c r="AA9" s="23"/>
      <c r="AB9" s="24"/>
      <c r="AC9" s="22"/>
      <c r="AD9" s="22"/>
      <c r="AE9" s="23"/>
      <c r="AF9" s="24"/>
      <c r="AG9" s="22"/>
      <c r="AH9" s="22"/>
      <c r="AI9" s="23"/>
      <c r="AJ9" s="24"/>
      <c r="AK9" s="22"/>
      <c r="AL9" s="22"/>
      <c r="AM9" s="34"/>
      <c r="AN9" s="75">
        <f aca="true" t="shared" si="0" ref="AN9:AN72">SUM(D9:AM9)</f>
        <v>1</v>
      </c>
    </row>
    <row r="10" spans="1:40" ht="15" customHeight="1" hidden="1" thickBot="1" thickTop="1">
      <c r="A10" s="125"/>
      <c r="B10" s="85">
        <v>3</v>
      </c>
      <c r="C10" s="45" t="s">
        <v>107</v>
      </c>
      <c r="D10" s="24"/>
      <c r="E10" s="22"/>
      <c r="F10" s="22"/>
      <c r="G10" s="23"/>
      <c r="H10" s="24"/>
      <c r="I10" s="22"/>
      <c r="J10" s="22"/>
      <c r="K10" s="23"/>
      <c r="L10" s="24"/>
      <c r="M10" s="22"/>
      <c r="N10" s="22"/>
      <c r="O10" s="23"/>
      <c r="P10" s="24"/>
      <c r="Q10" s="22"/>
      <c r="R10" s="22"/>
      <c r="S10" s="23"/>
      <c r="T10" s="24"/>
      <c r="U10" s="22"/>
      <c r="V10" s="22"/>
      <c r="W10" s="23"/>
      <c r="X10" s="24"/>
      <c r="Y10" s="22"/>
      <c r="Z10" s="22"/>
      <c r="AA10" s="23"/>
      <c r="AB10" s="24"/>
      <c r="AC10" s="22"/>
      <c r="AD10" s="22"/>
      <c r="AE10" s="23"/>
      <c r="AF10" s="24"/>
      <c r="AG10" s="22"/>
      <c r="AH10" s="22"/>
      <c r="AI10" s="23"/>
      <c r="AJ10" s="24"/>
      <c r="AK10" s="22"/>
      <c r="AL10" s="22"/>
      <c r="AM10" s="34"/>
      <c r="AN10" s="75">
        <f t="shared" si="0"/>
        <v>0</v>
      </c>
    </row>
    <row r="11" spans="1:40" ht="15" customHeight="1" thickBot="1" thickTop="1">
      <c r="A11" s="125"/>
      <c r="B11" s="86">
        <v>4</v>
      </c>
      <c r="C11" s="45" t="s">
        <v>101</v>
      </c>
      <c r="D11" s="24"/>
      <c r="E11" s="22"/>
      <c r="F11" s="22"/>
      <c r="G11" s="23"/>
      <c r="H11" s="24"/>
      <c r="I11" s="22"/>
      <c r="J11" s="22"/>
      <c r="K11" s="23"/>
      <c r="L11" s="24"/>
      <c r="M11" s="22"/>
      <c r="N11" s="22"/>
      <c r="O11" s="23"/>
      <c r="P11" s="24"/>
      <c r="Q11" s="22">
        <v>1</v>
      </c>
      <c r="R11" s="22"/>
      <c r="S11" s="23"/>
      <c r="T11" s="24"/>
      <c r="U11" s="22"/>
      <c r="V11" s="22"/>
      <c r="W11" s="23"/>
      <c r="X11" s="24"/>
      <c r="Y11" s="22"/>
      <c r="Z11" s="22"/>
      <c r="AA11" s="23"/>
      <c r="AB11" s="24"/>
      <c r="AC11" s="22"/>
      <c r="AD11" s="22"/>
      <c r="AE11" s="23"/>
      <c r="AF11" s="24"/>
      <c r="AG11" s="22"/>
      <c r="AH11" s="22"/>
      <c r="AI11" s="23"/>
      <c r="AJ11" s="24"/>
      <c r="AK11" s="22"/>
      <c r="AL11" s="22"/>
      <c r="AM11" s="34"/>
      <c r="AN11" s="75">
        <f t="shared" si="0"/>
        <v>1</v>
      </c>
    </row>
    <row r="12" spans="1:40" ht="15" customHeight="1" thickBot="1" thickTop="1">
      <c r="A12" s="125"/>
      <c r="B12" s="85">
        <v>5</v>
      </c>
      <c r="C12" s="45" t="s">
        <v>60</v>
      </c>
      <c r="D12" s="24"/>
      <c r="E12" s="22"/>
      <c r="F12" s="22"/>
      <c r="G12" s="23"/>
      <c r="H12" s="24"/>
      <c r="I12" s="22"/>
      <c r="J12" s="22"/>
      <c r="K12" s="23"/>
      <c r="L12" s="24"/>
      <c r="M12" s="22"/>
      <c r="N12" s="22"/>
      <c r="O12" s="23"/>
      <c r="P12" s="24"/>
      <c r="Q12" s="22"/>
      <c r="R12" s="22"/>
      <c r="S12" s="23"/>
      <c r="T12" s="24"/>
      <c r="U12" s="22"/>
      <c r="V12" s="22"/>
      <c r="W12" s="23"/>
      <c r="X12" s="24"/>
      <c r="Y12" s="22">
        <v>1</v>
      </c>
      <c r="Z12" s="22"/>
      <c r="AA12" s="23">
        <v>1</v>
      </c>
      <c r="AB12" s="24"/>
      <c r="AC12" s="22"/>
      <c r="AD12" s="22"/>
      <c r="AE12" s="23"/>
      <c r="AF12" s="24"/>
      <c r="AG12" s="22">
        <v>1</v>
      </c>
      <c r="AH12" s="22"/>
      <c r="AI12" s="23"/>
      <c r="AJ12" s="24"/>
      <c r="AK12" s="22"/>
      <c r="AL12" s="22"/>
      <c r="AM12" s="34"/>
      <c r="AN12" s="75">
        <f t="shared" si="0"/>
        <v>3</v>
      </c>
    </row>
    <row r="13" spans="1:40" ht="15" customHeight="1" hidden="1" thickBot="1" thickTop="1">
      <c r="A13" s="125"/>
      <c r="B13" s="86">
        <v>7</v>
      </c>
      <c r="C13" s="45" t="s">
        <v>98</v>
      </c>
      <c r="D13" s="24"/>
      <c r="E13" s="22"/>
      <c r="F13" s="22"/>
      <c r="G13" s="23"/>
      <c r="H13" s="24"/>
      <c r="I13" s="22"/>
      <c r="J13" s="22"/>
      <c r="K13" s="23"/>
      <c r="L13" s="24"/>
      <c r="M13" s="22"/>
      <c r="N13" s="22"/>
      <c r="O13" s="23"/>
      <c r="P13" s="24"/>
      <c r="Q13" s="22"/>
      <c r="R13" s="22"/>
      <c r="S13" s="23"/>
      <c r="T13" s="24"/>
      <c r="U13" s="22"/>
      <c r="V13" s="22"/>
      <c r="W13" s="23"/>
      <c r="X13" s="24"/>
      <c r="Y13" s="22"/>
      <c r="Z13" s="22"/>
      <c r="AA13" s="23"/>
      <c r="AB13" s="24"/>
      <c r="AC13" s="22"/>
      <c r="AD13" s="22"/>
      <c r="AE13" s="23"/>
      <c r="AF13" s="24"/>
      <c r="AG13" s="22"/>
      <c r="AH13" s="22"/>
      <c r="AI13" s="23"/>
      <c r="AJ13" s="24"/>
      <c r="AK13" s="22"/>
      <c r="AL13" s="22"/>
      <c r="AM13" s="34"/>
      <c r="AN13" s="75">
        <f t="shared" si="0"/>
        <v>0</v>
      </c>
    </row>
    <row r="14" spans="1:43" ht="15" customHeight="1" hidden="1" thickBot="1" thickTop="1">
      <c r="A14" s="125"/>
      <c r="B14" s="85">
        <v>8</v>
      </c>
      <c r="C14" s="45" t="s">
        <v>35</v>
      </c>
      <c r="D14" s="24"/>
      <c r="E14" s="22"/>
      <c r="F14" s="22"/>
      <c r="G14" s="23"/>
      <c r="H14" s="24"/>
      <c r="I14" s="22"/>
      <c r="J14" s="22"/>
      <c r="K14" s="23"/>
      <c r="L14" s="24"/>
      <c r="M14" s="22"/>
      <c r="N14" s="22"/>
      <c r="O14" s="23"/>
      <c r="P14" s="24"/>
      <c r="Q14" s="22"/>
      <c r="R14" s="22"/>
      <c r="S14" s="23"/>
      <c r="T14" s="24"/>
      <c r="U14" s="22"/>
      <c r="V14" s="22"/>
      <c r="W14" s="23"/>
      <c r="X14" s="24"/>
      <c r="Y14" s="22"/>
      <c r="Z14" s="22"/>
      <c r="AA14" s="23"/>
      <c r="AB14" s="24"/>
      <c r="AC14" s="22"/>
      <c r="AD14" s="22"/>
      <c r="AE14" s="23"/>
      <c r="AF14" s="24"/>
      <c r="AG14" s="22"/>
      <c r="AH14" s="22"/>
      <c r="AI14" s="23"/>
      <c r="AJ14" s="24"/>
      <c r="AK14" s="22"/>
      <c r="AL14" s="22"/>
      <c r="AM14" s="34"/>
      <c r="AN14" s="75">
        <f t="shared" si="0"/>
        <v>0</v>
      </c>
      <c r="AO14" s="18"/>
      <c r="AP14" s="18"/>
      <c r="AQ14" s="18"/>
    </row>
    <row r="15" spans="1:43" ht="15" customHeight="1" hidden="1" thickBot="1" thickTop="1">
      <c r="A15" s="125"/>
      <c r="B15" s="86">
        <v>9</v>
      </c>
      <c r="C15" s="45" t="s">
        <v>49</v>
      </c>
      <c r="D15" s="24"/>
      <c r="E15" s="22"/>
      <c r="F15" s="22"/>
      <c r="G15" s="23"/>
      <c r="H15" s="24"/>
      <c r="I15" s="22"/>
      <c r="J15" s="22"/>
      <c r="K15" s="23"/>
      <c r="L15" s="24"/>
      <c r="M15" s="22"/>
      <c r="N15" s="22"/>
      <c r="O15" s="23"/>
      <c r="P15" s="24"/>
      <c r="Q15" s="22"/>
      <c r="R15" s="22"/>
      <c r="S15" s="23"/>
      <c r="T15" s="24"/>
      <c r="U15" s="22"/>
      <c r="V15" s="22"/>
      <c r="W15" s="23"/>
      <c r="X15" s="24"/>
      <c r="Y15" s="22"/>
      <c r="Z15" s="22"/>
      <c r="AA15" s="23"/>
      <c r="AB15" s="24"/>
      <c r="AC15" s="22"/>
      <c r="AD15" s="22"/>
      <c r="AE15" s="23"/>
      <c r="AF15" s="24"/>
      <c r="AG15" s="22"/>
      <c r="AH15" s="22"/>
      <c r="AI15" s="23"/>
      <c r="AJ15" s="24"/>
      <c r="AK15" s="22"/>
      <c r="AL15" s="22"/>
      <c r="AM15" s="34"/>
      <c r="AN15" s="75">
        <f t="shared" si="0"/>
        <v>0</v>
      </c>
      <c r="AO15" s="18"/>
      <c r="AP15" s="18"/>
      <c r="AQ15" s="18"/>
    </row>
    <row r="16" spans="1:43" ht="15" customHeight="1" thickBot="1" thickTop="1">
      <c r="A16" s="125"/>
      <c r="B16" s="85">
        <v>6</v>
      </c>
      <c r="C16" s="45" t="s">
        <v>29</v>
      </c>
      <c r="D16" s="24"/>
      <c r="E16" s="22"/>
      <c r="F16" s="22"/>
      <c r="G16" s="23"/>
      <c r="H16" s="24">
        <v>1</v>
      </c>
      <c r="I16" s="22"/>
      <c r="J16" s="22"/>
      <c r="K16" s="23"/>
      <c r="L16" s="24"/>
      <c r="M16" s="22"/>
      <c r="N16" s="22"/>
      <c r="O16" s="23"/>
      <c r="P16" s="24"/>
      <c r="Q16" s="22"/>
      <c r="R16" s="22"/>
      <c r="S16" s="23"/>
      <c r="T16" s="24"/>
      <c r="U16" s="22"/>
      <c r="V16" s="22"/>
      <c r="W16" s="23"/>
      <c r="X16" s="24"/>
      <c r="Y16" s="22"/>
      <c r="Z16" s="22"/>
      <c r="AA16" s="23"/>
      <c r="AB16" s="24"/>
      <c r="AC16" s="22"/>
      <c r="AD16" s="22"/>
      <c r="AE16" s="23"/>
      <c r="AF16" s="24"/>
      <c r="AG16" s="22"/>
      <c r="AH16" s="22"/>
      <c r="AI16" s="23"/>
      <c r="AJ16" s="24"/>
      <c r="AK16" s="22"/>
      <c r="AL16" s="22"/>
      <c r="AM16" s="34"/>
      <c r="AN16" s="75">
        <f t="shared" si="0"/>
        <v>1</v>
      </c>
      <c r="AO16" s="18"/>
      <c r="AP16" s="18"/>
      <c r="AQ16" s="18"/>
    </row>
    <row r="17" spans="1:43" ht="15" customHeight="1" hidden="1" thickBot="1" thickTop="1">
      <c r="A17" s="125"/>
      <c r="B17" s="86">
        <v>11</v>
      </c>
      <c r="C17" s="45" t="s">
        <v>51</v>
      </c>
      <c r="D17" s="24"/>
      <c r="E17" s="22"/>
      <c r="F17" s="22"/>
      <c r="G17" s="23"/>
      <c r="H17" s="24"/>
      <c r="I17" s="22"/>
      <c r="J17" s="22"/>
      <c r="K17" s="23"/>
      <c r="L17" s="24"/>
      <c r="M17" s="22"/>
      <c r="N17" s="22"/>
      <c r="O17" s="23"/>
      <c r="P17" s="24"/>
      <c r="Q17" s="22"/>
      <c r="R17" s="22"/>
      <c r="S17" s="23"/>
      <c r="T17" s="24"/>
      <c r="U17" s="22"/>
      <c r="V17" s="22"/>
      <c r="W17" s="23"/>
      <c r="X17" s="24"/>
      <c r="Y17" s="22"/>
      <c r="Z17" s="22"/>
      <c r="AA17" s="23"/>
      <c r="AB17" s="24"/>
      <c r="AC17" s="22"/>
      <c r="AD17" s="22"/>
      <c r="AE17" s="23"/>
      <c r="AF17" s="24"/>
      <c r="AG17" s="22"/>
      <c r="AH17" s="22"/>
      <c r="AI17" s="23"/>
      <c r="AJ17" s="24"/>
      <c r="AK17" s="22"/>
      <c r="AL17" s="22"/>
      <c r="AM17" s="34"/>
      <c r="AN17" s="75">
        <f t="shared" si="0"/>
        <v>0</v>
      </c>
      <c r="AO17" s="18"/>
      <c r="AP17" s="18"/>
      <c r="AQ17" s="18"/>
    </row>
    <row r="18" spans="1:43" ht="15" customHeight="1" thickBot="1" thickTop="1">
      <c r="A18" s="125"/>
      <c r="B18" s="85">
        <v>7</v>
      </c>
      <c r="C18" s="45" t="s">
        <v>55</v>
      </c>
      <c r="D18" s="24"/>
      <c r="E18" s="22"/>
      <c r="F18" s="22"/>
      <c r="G18" s="23"/>
      <c r="H18" s="24"/>
      <c r="I18" s="22"/>
      <c r="J18" s="22"/>
      <c r="K18" s="23"/>
      <c r="L18" s="24"/>
      <c r="M18" s="22"/>
      <c r="N18" s="22"/>
      <c r="O18" s="23"/>
      <c r="P18" s="24"/>
      <c r="Q18" s="22"/>
      <c r="R18" s="22"/>
      <c r="S18" s="23"/>
      <c r="T18" s="24"/>
      <c r="U18" s="22"/>
      <c r="V18" s="22"/>
      <c r="W18" s="23"/>
      <c r="X18" s="24"/>
      <c r="Y18" s="22"/>
      <c r="Z18" s="22"/>
      <c r="AA18" s="23"/>
      <c r="AB18" s="24">
        <v>1</v>
      </c>
      <c r="AC18" s="22"/>
      <c r="AD18" s="22"/>
      <c r="AE18" s="23"/>
      <c r="AF18" s="24"/>
      <c r="AG18" s="22"/>
      <c r="AH18" s="22"/>
      <c r="AI18" s="23"/>
      <c r="AJ18" s="24"/>
      <c r="AK18" s="22"/>
      <c r="AL18" s="22"/>
      <c r="AM18" s="34"/>
      <c r="AN18" s="75">
        <f t="shared" si="0"/>
        <v>1</v>
      </c>
      <c r="AO18" s="18"/>
      <c r="AP18" s="18"/>
      <c r="AQ18" s="18"/>
    </row>
    <row r="19" spans="1:43" ht="15" customHeight="1" thickBot="1" thickTop="1">
      <c r="A19" s="125"/>
      <c r="B19" s="85">
        <v>9</v>
      </c>
      <c r="C19" s="45" t="s">
        <v>86</v>
      </c>
      <c r="D19" s="24"/>
      <c r="E19" s="22"/>
      <c r="F19" s="22"/>
      <c r="G19" s="23"/>
      <c r="H19" s="24"/>
      <c r="I19" s="22"/>
      <c r="J19" s="22"/>
      <c r="K19" s="23"/>
      <c r="L19" s="24"/>
      <c r="M19" s="22">
        <v>1</v>
      </c>
      <c r="N19" s="22"/>
      <c r="O19" s="23"/>
      <c r="P19" s="24"/>
      <c r="Q19" s="22"/>
      <c r="R19" s="22"/>
      <c r="S19" s="23"/>
      <c r="T19" s="24">
        <v>1</v>
      </c>
      <c r="U19" s="22"/>
      <c r="V19" s="22"/>
      <c r="W19" s="23"/>
      <c r="X19" s="24"/>
      <c r="Y19" s="22"/>
      <c r="Z19" s="22"/>
      <c r="AA19" s="23"/>
      <c r="AB19" s="24"/>
      <c r="AC19" s="22"/>
      <c r="AD19" s="22"/>
      <c r="AE19" s="23"/>
      <c r="AF19" s="24"/>
      <c r="AG19" s="22"/>
      <c r="AH19" s="22"/>
      <c r="AI19" s="23"/>
      <c r="AJ19" s="24">
        <v>1</v>
      </c>
      <c r="AK19" s="22"/>
      <c r="AL19" s="22"/>
      <c r="AM19" s="34"/>
      <c r="AN19" s="75">
        <f t="shared" si="0"/>
        <v>3</v>
      </c>
      <c r="AO19" s="18"/>
      <c r="AP19" s="18"/>
      <c r="AQ19" s="18"/>
    </row>
    <row r="20" spans="1:43" ht="15" customHeight="1" hidden="1" thickBot="1" thickTop="1">
      <c r="A20" s="125"/>
      <c r="B20" s="86">
        <v>9.5</v>
      </c>
      <c r="C20" s="45" t="s">
        <v>45</v>
      </c>
      <c r="D20" s="24"/>
      <c r="E20" s="22"/>
      <c r="F20" s="22"/>
      <c r="G20" s="23"/>
      <c r="H20" s="24"/>
      <c r="I20" s="22"/>
      <c r="J20" s="22"/>
      <c r="K20" s="23"/>
      <c r="L20" s="24"/>
      <c r="M20" s="22"/>
      <c r="N20" s="22"/>
      <c r="O20" s="23"/>
      <c r="P20" s="24"/>
      <c r="Q20" s="22"/>
      <c r="R20" s="22"/>
      <c r="S20" s="23"/>
      <c r="T20" s="24"/>
      <c r="U20" s="22"/>
      <c r="V20" s="22"/>
      <c r="W20" s="23"/>
      <c r="X20" s="24"/>
      <c r="Y20" s="22"/>
      <c r="Z20" s="22"/>
      <c r="AA20" s="23"/>
      <c r="AB20" s="24"/>
      <c r="AC20" s="22"/>
      <c r="AD20" s="22"/>
      <c r="AE20" s="23"/>
      <c r="AF20" s="24"/>
      <c r="AG20" s="22"/>
      <c r="AH20" s="22"/>
      <c r="AI20" s="23"/>
      <c r="AJ20" s="24"/>
      <c r="AK20" s="22"/>
      <c r="AL20" s="22"/>
      <c r="AM20" s="34"/>
      <c r="AN20" s="75">
        <f t="shared" si="0"/>
        <v>0</v>
      </c>
      <c r="AO20" s="18"/>
      <c r="AP20" s="18"/>
      <c r="AQ20" s="18"/>
    </row>
    <row r="21" spans="1:43" ht="15" customHeight="1" thickBot="1" thickTop="1">
      <c r="A21" s="125"/>
      <c r="B21" s="85">
        <v>10</v>
      </c>
      <c r="C21" s="45" t="s">
        <v>31</v>
      </c>
      <c r="D21" s="24"/>
      <c r="E21" s="22"/>
      <c r="F21" s="22"/>
      <c r="G21" s="23"/>
      <c r="H21" s="24"/>
      <c r="I21" s="22"/>
      <c r="J21" s="22">
        <v>1</v>
      </c>
      <c r="K21" s="23"/>
      <c r="L21" s="24"/>
      <c r="M21" s="22"/>
      <c r="N21" s="22"/>
      <c r="O21" s="23"/>
      <c r="P21" s="24">
        <v>1</v>
      </c>
      <c r="Q21" s="22"/>
      <c r="R21" s="22"/>
      <c r="S21" s="23"/>
      <c r="T21" s="24"/>
      <c r="U21" s="22">
        <v>1</v>
      </c>
      <c r="V21" s="22"/>
      <c r="W21" s="23"/>
      <c r="X21" s="24"/>
      <c r="Y21" s="22"/>
      <c r="Z21" s="22"/>
      <c r="AA21" s="23"/>
      <c r="AB21" s="24"/>
      <c r="AC21" s="22">
        <v>1</v>
      </c>
      <c r="AD21" s="22"/>
      <c r="AE21" s="23">
        <v>1</v>
      </c>
      <c r="AF21" s="24"/>
      <c r="AG21" s="22"/>
      <c r="AH21" s="22"/>
      <c r="AI21" s="23"/>
      <c r="AJ21" s="24"/>
      <c r="AK21" s="22"/>
      <c r="AL21" s="22"/>
      <c r="AM21" s="34"/>
      <c r="AN21" s="75">
        <f t="shared" si="0"/>
        <v>5</v>
      </c>
      <c r="AO21" s="18"/>
      <c r="AP21" s="18"/>
      <c r="AQ21" s="18"/>
    </row>
    <row r="22" spans="1:43" ht="15" customHeight="1" thickBot="1" thickTop="1">
      <c r="A22" s="125"/>
      <c r="B22" s="85">
        <v>10.5</v>
      </c>
      <c r="C22" s="45" t="s">
        <v>58</v>
      </c>
      <c r="D22" s="24"/>
      <c r="E22" s="22"/>
      <c r="F22" s="22"/>
      <c r="G22" s="23"/>
      <c r="H22" s="24"/>
      <c r="I22" s="22">
        <v>1</v>
      </c>
      <c r="J22" s="22"/>
      <c r="K22" s="23"/>
      <c r="L22" s="24"/>
      <c r="M22" s="22"/>
      <c r="N22" s="22"/>
      <c r="O22" s="23"/>
      <c r="P22" s="24">
        <v>2</v>
      </c>
      <c r="Q22" s="22"/>
      <c r="R22" s="22"/>
      <c r="S22" s="23"/>
      <c r="T22" s="24">
        <v>1</v>
      </c>
      <c r="U22" s="22">
        <v>1</v>
      </c>
      <c r="V22" s="22"/>
      <c r="W22" s="23"/>
      <c r="X22" s="24"/>
      <c r="Y22" s="22"/>
      <c r="Z22" s="22"/>
      <c r="AA22" s="23"/>
      <c r="AB22" s="24"/>
      <c r="AC22" s="22">
        <v>1</v>
      </c>
      <c r="AD22" s="22"/>
      <c r="AE22" s="23"/>
      <c r="AF22" s="24"/>
      <c r="AG22" s="22"/>
      <c r="AH22" s="22"/>
      <c r="AI22" s="23"/>
      <c r="AJ22" s="24"/>
      <c r="AK22" s="22"/>
      <c r="AL22" s="22"/>
      <c r="AM22" s="34"/>
      <c r="AN22" s="75">
        <f t="shared" si="0"/>
        <v>6</v>
      </c>
      <c r="AO22" s="18"/>
      <c r="AP22" s="18"/>
      <c r="AQ22" s="18"/>
    </row>
    <row r="23" spans="1:43" ht="15" customHeight="1" thickBot="1" thickTop="1">
      <c r="A23" s="125"/>
      <c r="B23" s="86">
        <v>12</v>
      </c>
      <c r="C23" s="55" t="s">
        <v>73</v>
      </c>
      <c r="D23" s="37"/>
      <c r="E23" s="35"/>
      <c r="F23" s="35"/>
      <c r="G23" s="36"/>
      <c r="H23" s="37"/>
      <c r="I23" s="35"/>
      <c r="J23" s="35"/>
      <c r="K23" s="36"/>
      <c r="L23" s="37"/>
      <c r="M23" s="35">
        <v>2</v>
      </c>
      <c r="N23" s="35"/>
      <c r="O23" s="36"/>
      <c r="P23" s="37"/>
      <c r="Q23" s="35"/>
      <c r="R23" s="35"/>
      <c r="S23" s="36"/>
      <c r="T23" s="37"/>
      <c r="U23" s="35"/>
      <c r="V23" s="35"/>
      <c r="W23" s="36"/>
      <c r="X23" s="37"/>
      <c r="Y23" s="35"/>
      <c r="Z23" s="35"/>
      <c r="AA23" s="36"/>
      <c r="AB23" s="37"/>
      <c r="AC23" s="35"/>
      <c r="AD23" s="35"/>
      <c r="AE23" s="36"/>
      <c r="AF23" s="37"/>
      <c r="AG23" s="35"/>
      <c r="AH23" s="35"/>
      <c r="AI23" s="36"/>
      <c r="AJ23" s="37"/>
      <c r="AK23" s="35"/>
      <c r="AL23" s="35"/>
      <c r="AM23" s="38"/>
      <c r="AN23" s="76">
        <f t="shared" si="0"/>
        <v>2</v>
      </c>
      <c r="AO23" s="18"/>
      <c r="AP23" s="18"/>
      <c r="AQ23" s="18"/>
    </row>
    <row r="24" spans="1:43" ht="0" customHeight="1" hidden="1" thickBot="1" thickTop="1">
      <c r="A24" s="150" t="s">
        <v>144</v>
      </c>
      <c r="B24" s="84">
        <v>18</v>
      </c>
      <c r="C24" s="43" t="s">
        <v>109</v>
      </c>
      <c r="D24" s="27"/>
      <c r="E24" s="25"/>
      <c r="F24" s="25"/>
      <c r="G24" s="26"/>
      <c r="H24" s="27"/>
      <c r="I24" s="25"/>
      <c r="J24" s="25"/>
      <c r="K24" s="26"/>
      <c r="L24" s="27"/>
      <c r="M24" s="25"/>
      <c r="N24" s="25"/>
      <c r="O24" s="26"/>
      <c r="P24" s="27"/>
      <c r="Q24" s="25"/>
      <c r="R24" s="25"/>
      <c r="S24" s="26"/>
      <c r="T24" s="27"/>
      <c r="U24" s="25"/>
      <c r="V24" s="25"/>
      <c r="W24" s="26"/>
      <c r="X24" s="27"/>
      <c r="Y24" s="25"/>
      <c r="Z24" s="25"/>
      <c r="AA24" s="26"/>
      <c r="AB24" s="27"/>
      <c r="AC24" s="25"/>
      <c r="AD24" s="25"/>
      <c r="AE24" s="26"/>
      <c r="AF24" s="27"/>
      <c r="AG24" s="25"/>
      <c r="AH24" s="25"/>
      <c r="AI24" s="26"/>
      <c r="AJ24" s="27"/>
      <c r="AK24" s="25"/>
      <c r="AL24" s="25"/>
      <c r="AM24" s="33"/>
      <c r="AN24" s="74">
        <f t="shared" si="0"/>
        <v>0</v>
      </c>
      <c r="AO24" s="18"/>
      <c r="AP24" s="18"/>
      <c r="AQ24" s="18"/>
    </row>
    <row r="25" spans="1:43" ht="15" customHeight="1" thickBot="1" thickTop="1">
      <c r="A25" s="151"/>
      <c r="B25" s="86">
        <v>13</v>
      </c>
      <c r="C25" s="45" t="s">
        <v>71</v>
      </c>
      <c r="D25" s="24">
        <v>1</v>
      </c>
      <c r="E25" s="22"/>
      <c r="F25" s="22"/>
      <c r="G25" s="23"/>
      <c r="H25" s="24">
        <v>1</v>
      </c>
      <c r="I25" s="22"/>
      <c r="J25" s="22"/>
      <c r="K25" s="23"/>
      <c r="L25" s="24"/>
      <c r="M25" s="22"/>
      <c r="N25" s="22"/>
      <c r="O25" s="23"/>
      <c r="P25" s="24"/>
      <c r="Q25" s="22"/>
      <c r="R25" s="22"/>
      <c r="S25" s="23"/>
      <c r="T25" s="24">
        <v>1</v>
      </c>
      <c r="U25" s="22"/>
      <c r="V25" s="22"/>
      <c r="W25" s="23"/>
      <c r="X25" s="24"/>
      <c r="Y25" s="22"/>
      <c r="Z25" s="22"/>
      <c r="AA25" s="23"/>
      <c r="AB25" s="24"/>
      <c r="AC25" s="22"/>
      <c r="AD25" s="22"/>
      <c r="AE25" s="23"/>
      <c r="AF25" s="24"/>
      <c r="AG25" s="22"/>
      <c r="AH25" s="22"/>
      <c r="AI25" s="23"/>
      <c r="AJ25" s="24"/>
      <c r="AK25" s="22"/>
      <c r="AL25" s="22"/>
      <c r="AM25" s="34"/>
      <c r="AN25" s="75">
        <f t="shared" si="0"/>
        <v>3</v>
      </c>
      <c r="AO25" s="18"/>
      <c r="AP25" s="18"/>
      <c r="AQ25" s="18"/>
    </row>
    <row r="26" spans="1:43" ht="15" customHeight="1" hidden="1" thickBot="1" thickTop="1">
      <c r="A26" s="151"/>
      <c r="B26" s="85">
        <v>20</v>
      </c>
      <c r="C26" s="45" t="s">
        <v>108</v>
      </c>
      <c r="D26" s="24"/>
      <c r="E26" s="22"/>
      <c r="F26" s="22"/>
      <c r="G26" s="23"/>
      <c r="H26" s="24"/>
      <c r="I26" s="22"/>
      <c r="J26" s="22"/>
      <c r="K26" s="23"/>
      <c r="L26" s="24"/>
      <c r="M26" s="22"/>
      <c r="N26" s="22"/>
      <c r="O26" s="23"/>
      <c r="P26" s="24"/>
      <c r="Q26" s="22"/>
      <c r="R26" s="22"/>
      <c r="S26" s="23"/>
      <c r="T26" s="24"/>
      <c r="U26" s="22"/>
      <c r="V26" s="22"/>
      <c r="W26" s="23"/>
      <c r="X26" s="24"/>
      <c r="Y26" s="22"/>
      <c r="Z26" s="22"/>
      <c r="AA26" s="23"/>
      <c r="AB26" s="24"/>
      <c r="AC26" s="22"/>
      <c r="AD26" s="22"/>
      <c r="AE26" s="23"/>
      <c r="AF26" s="24"/>
      <c r="AG26" s="22"/>
      <c r="AH26" s="22"/>
      <c r="AI26" s="23"/>
      <c r="AJ26" s="24"/>
      <c r="AK26" s="22"/>
      <c r="AL26" s="22"/>
      <c r="AM26" s="34"/>
      <c r="AN26" s="75">
        <f t="shared" si="0"/>
        <v>0</v>
      </c>
      <c r="AO26" s="18"/>
      <c r="AP26" s="18"/>
      <c r="AQ26" s="18"/>
    </row>
    <row r="27" spans="1:40" ht="15" customHeight="1" hidden="1" thickBot="1" thickTop="1">
      <c r="A27" s="151"/>
      <c r="B27" s="86">
        <v>21</v>
      </c>
      <c r="C27" s="45" t="s">
        <v>67</v>
      </c>
      <c r="D27" s="24"/>
      <c r="E27" s="22"/>
      <c r="F27" s="22"/>
      <c r="G27" s="23"/>
      <c r="H27" s="24"/>
      <c r="I27" s="22"/>
      <c r="J27" s="22"/>
      <c r="K27" s="23"/>
      <c r="L27" s="24"/>
      <c r="M27" s="22"/>
      <c r="N27" s="22"/>
      <c r="O27" s="23"/>
      <c r="P27" s="24"/>
      <c r="Q27" s="22"/>
      <c r="R27" s="22"/>
      <c r="S27" s="23"/>
      <c r="T27" s="24"/>
      <c r="U27" s="22"/>
      <c r="V27" s="22"/>
      <c r="W27" s="23"/>
      <c r="X27" s="24"/>
      <c r="Y27" s="22"/>
      <c r="Z27" s="22"/>
      <c r="AA27" s="23"/>
      <c r="AB27" s="24"/>
      <c r="AC27" s="22"/>
      <c r="AD27" s="22"/>
      <c r="AE27" s="23"/>
      <c r="AF27" s="24"/>
      <c r="AG27" s="22"/>
      <c r="AH27" s="22"/>
      <c r="AI27" s="23"/>
      <c r="AJ27" s="24"/>
      <c r="AK27" s="22"/>
      <c r="AL27" s="22"/>
      <c r="AM27" s="34"/>
      <c r="AN27" s="75">
        <f t="shared" si="0"/>
        <v>0</v>
      </c>
    </row>
    <row r="28" spans="1:40" ht="15" customHeight="1" thickBot="1" thickTop="1">
      <c r="A28" s="151"/>
      <c r="B28" s="85">
        <v>14</v>
      </c>
      <c r="C28" s="45" t="s">
        <v>47</v>
      </c>
      <c r="D28" s="24"/>
      <c r="E28" s="22"/>
      <c r="F28" s="22"/>
      <c r="G28" s="23"/>
      <c r="H28" s="24"/>
      <c r="I28" s="22"/>
      <c r="J28" s="22"/>
      <c r="K28" s="23"/>
      <c r="L28" s="24"/>
      <c r="M28" s="22"/>
      <c r="N28" s="22"/>
      <c r="O28" s="23"/>
      <c r="P28" s="24"/>
      <c r="Q28" s="22"/>
      <c r="R28" s="22"/>
      <c r="S28" s="23"/>
      <c r="T28" s="24"/>
      <c r="U28" s="22"/>
      <c r="V28" s="22"/>
      <c r="W28" s="23"/>
      <c r="X28" s="24"/>
      <c r="Y28" s="22"/>
      <c r="Z28" s="22"/>
      <c r="AA28" s="23"/>
      <c r="AB28" s="24">
        <v>1</v>
      </c>
      <c r="AC28" s="22"/>
      <c r="AD28" s="22"/>
      <c r="AE28" s="23"/>
      <c r="AF28" s="24"/>
      <c r="AG28" s="22"/>
      <c r="AH28" s="22"/>
      <c r="AI28" s="23"/>
      <c r="AJ28" s="24"/>
      <c r="AK28" s="22"/>
      <c r="AL28" s="22"/>
      <c r="AM28" s="34"/>
      <c r="AN28" s="75">
        <f t="shared" si="0"/>
        <v>1</v>
      </c>
    </row>
    <row r="29" spans="1:40" ht="15" customHeight="1" hidden="1" thickBot="1" thickTop="1">
      <c r="A29" s="151"/>
      <c r="B29" s="86">
        <v>23</v>
      </c>
      <c r="C29" s="45" t="s">
        <v>56</v>
      </c>
      <c r="D29" s="24"/>
      <c r="E29" s="22"/>
      <c r="F29" s="22"/>
      <c r="G29" s="23"/>
      <c r="H29" s="24"/>
      <c r="I29" s="22"/>
      <c r="J29" s="22"/>
      <c r="K29" s="23"/>
      <c r="L29" s="24"/>
      <c r="M29" s="22"/>
      <c r="N29" s="22"/>
      <c r="O29" s="23"/>
      <c r="P29" s="24"/>
      <c r="Q29" s="22"/>
      <c r="R29" s="22"/>
      <c r="S29" s="23"/>
      <c r="T29" s="24"/>
      <c r="U29" s="22"/>
      <c r="V29" s="22"/>
      <c r="W29" s="23"/>
      <c r="X29" s="24"/>
      <c r="Y29" s="22"/>
      <c r="Z29" s="22"/>
      <c r="AA29" s="23"/>
      <c r="AB29" s="24"/>
      <c r="AC29" s="22"/>
      <c r="AD29" s="22"/>
      <c r="AE29" s="23"/>
      <c r="AF29" s="24"/>
      <c r="AG29" s="22"/>
      <c r="AH29" s="22"/>
      <c r="AI29" s="23"/>
      <c r="AJ29" s="24"/>
      <c r="AK29" s="22"/>
      <c r="AL29" s="22"/>
      <c r="AM29" s="34"/>
      <c r="AN29" s="75">
        <f t="shared" si="0"/>
        <v>0</v>
      </c>
    </row>
    <row r="30" spans="1:40" ht="1.5" customHeight="1" thickBot="1" thickTop="1">
      <c r="A30" s="151"/>
      <c r="B30" s="85">
        <v>24</v>
      </c>
      <c r="C30" s="45" t="s">
        <v>62</v>
      </c>
      <c r="D30" s="24"/>
      <c r="E30" s="22"/>
      <c r="F30" s="22"/>
      <c r="G30" s="23"/>
      <c r="H30" s="24"/>
      <c r="I30" s="22"/>
      <c r="J30" s="22"/>
      <c r="K30" s="23"/>
      <c r="L30" s="24"/>
      <c r="M30" s="22"/>
      <c r="N30" s="22"/>
      <c r="O30" s="23"/>
      <c r="P30" s="24"/>
      <c r="Q30" s="22"/>
      <c r="R30" s="22"/>
      <c r="S30" s="23"/>
      <c r="T30" s="24"/>
      <c r="U30" s="22"/>
      <c r="V30" s="22"/>
      <c r="W30" s="23"/>
      <c r="X30" s="24"/>
      <c r="Y30" s="22"/>
      <c r="Z30" s="22"/>
      <c r="AA30" s="23"/>
      <c r="AB30" s="24"/>
      <c r="AC30" s="22"/>
      <c r="AD30" s="22"/>
      <c r="AE30" s="23"/>
      <c r="AF30" s="24"/>
      <c r="AG30" s="22"/>
      <c r="AH30" s="22">
        <v>1</v>
      </c>
      <c r="AI30" s="23"/>
      <c r="AJ30" s="24"/>
      <c r="AK30" s="22"/>
      <c r="AL30" s="22"/>
      <c r="AM30" s="34"/>
      <c r="AN30" s="75">
        <f t="shared" si="0"/>
        <v>1</v>
      </c>
    </row>
    <row r="31" spans="1:40" ht="4.5" customHeight="1" hidden="1" thickBot="1" thickTop="1">
      <c r="A31" s="151"/>
      <c r="B31" s="86">
        <v>25</v>
      </c>
      <c r="C31" s="45" t="s">
        <v>82</v>
      </c>
      <c r="D31" s="24"/>
      <c r="E31" s="22"/>
      <c r="F31" s="22"/>
      <c r="G31" s="23"/>
      <c r="H31" s="24"/>
      <c r="I31" s="22"/>
      <c r="J31" s="22"/>
      <c r="K31" s="23"/>
      <c r="L31" s="24"/>
      <c r="M31" s="22"/>
      <c r="N31" s="22"/>
      <c r="O31" s="23"/>
      <c r="P31" s="24"/>
      <c r="Q31" s="22"/>
      <c r="R31" s="22"/>
      <c r="S31" s="23"/>
      <c r="T31" s="24"/>
      <c r="U31" s="22"/>
      <c r="V31" s="22"/>
      <c r="W31" s="23"/>
      <c r="X31" s="24"/>
      <c r="Y31" s="22"/>
      <c r="Z31" s="22"/>
      <c r="AA31" s="23"/>
      <c r="AB31" s="24"/>
      <c r="AC31" s="22"/>
      <c r="AD31" s="22"/>
      <c r="AE31" s="23"/>
      <c r="AF31" s="24"/>
      <c r="AG31" s="22"/>
      <c r="AH31" s="22"/>
      <c r="AI31" s="23"/>
      <c r="AJ31" s="24"/>
      <c r="AK31" s="22"/>
      <c r="AL31" s="22"/>
      <c r="AM31" s="34"/>
      <c r="AN31" s="75">
        <f t="shared" si="0"/>
        <v>0</v>
      </c>
    </row>
    <row r="32" spans="1:40" ht="4.5" customHeight="1" hidden="1" thickBot="1" thickTop="1">
      <c r="A32" s="151"/>
      <c r="B32" s="85">
        <v>26</v>
      </c>
      <c r="C32" s="45" t="s">
        <v>83</v>
      </c>
      <c r="D32" s="24"/>
      <c r="E32" s="22"/>
      <c r="F32" s="22"/>
      <c r="G32" s="23"/>
      <c r="H32" s="24"/>
      <c r="I32" s="22"/>
      <c r="J32" s="22"/>
      <c r="K32" s="23"/>
      <c r="L32" s="24"/>
      <c r="M32" s="22"/>
      <c r="N32" s="22"/>
      <c r="O32" s="23"/>
      <c r="P32" s="24"/>
      <c r="Q32" s="22"/>
      <c r="R32" s="22"/>
      <c r="S32" s="23"/>
      <c r="T32" s="24"/>
      <c r="U32" s="22"/>
      <c r="V32" s="22"/>
      <c r="W32" s="23"/>
      <c r="X32" s="24"/>
      <c r="Y32" s="22"/>
      <c r="Z32" s="22"/>
      <c r="AA32" s="23"/>
      <c r="AB32" s="24"/>
      <c r="AC32" s="22"/>
      <c r="AD32" s="22"/>
      <c r="AE32" s="23"/>
      <c r="AF32" s="24"/>
      <c r="AG32" s="22"/>
      <c r="AH32" s="22"/>
      <c r="AI32" s="23"/>
      <c r="AJ32" s="24"/>
      <c r="AK32" s="22"/>
      <c r="AL32" s="22"/>
      <c r="AM32" s="34"/>
      <c r="AN32" s="75">
        <f t="shared" si="0"/>
        <v>0</v>
      </c>
    </row>
    <row r="33" spans="1:40" ht="4.5" customHeight="1" hidden="1" thickBot="1" thickTop="1">
      <c r="A33" s="151"/>
      <c r="B33" s="86">
        <v>27</v>
      </c>
      <c r="C33" s="45" t="s">
        <v>123</v>
      </c>
      <c r="D33" s="53"/>
      <c r="E33" s="51"/>
      <c r="F33" s="51"/>
      <c r="G33" s="52"/>
      <c r="H33" s="53"/>
      <c r="I33" s="51"/>
      <c r="J33" s="51"/>
      <c r="K33" s="52"/>
      <c r="L33" s="53"/>
      <c r="M33" s="51"/>
      <c r="N33" s="51"/>
      <c r="O33" s="52"/>
      <c r="P33" s="53"/>
      <c r="Q33" s="51"/>
      <c r="R33" s="51"/>
      <c r="S33" s="52"/>
      <c r="T33" s="53"/>
      <c r="U33" s="51"/>
      <c r="V33" s="51"/>
      <c r="W33" s="52"/>
      <c r="X33" s="53"/>
      <c r="Y33" s="51"/>
      <c r="Z33" s="51"/>
      <c r="AA33" s="52"/>
      <c r="AB33" s="53"/>
      <c r="AC33" s="51"/>
      <c r="AD33" s="51"/>
      <c r="AE33" s="52"/>
      <c r="AF33" s="53"/>
      <c r="AG33" s="51"/>
      <c r="AH33" s="51"/>
      <c r="AI33" s="52"/>
      <c r="AJ33" s="53"/>
      <c r="AK33" s="51"/>
      <c r="AL33" s="51"/>
      <c r="AM33" s="61"/>
      <c r="AN33" s="76">
        <f t="shared" si="0"/>
        <v>0</v>
      </c>
    </row>
    <row r="34" spans="1:40" ht="0.75" customHeight="1" thickBot="1" thickTop="1">
      <c r="A34" s="124" t="s">
        <v>110</v>
      </c>
      <c r="B34" s="85">
        <v>28</v>
      </c>
      <c r="C34" s="46" t="s">
        <v>57</v>
      </c>
      <c r="D34" s="41"/>
      <c r="E34" s="39"/>
      <c r="F34" s="39"/>
      <c r="G34" s="40"/>
      <c r="H34" s="41"/>
      <c r="I34" s="39"/>
      <c r="J34" s="39"/>
      <c r="K34" s="40"/>
      <c r="L34" s="41"/>
      <c r="M34" s="39"/>
      <c r="N34" s="39"/>
      <c r="O34" s="40"/>
      <c r="P34" s="41"/>
      <c r="Q34" s="39"/>
      <c r="R34" s="39"/>
      <c r="S34" s="40"/>
      <c r="T34" s="41"/>
      <c r="U34" s="39"/>
      <c r="V34" s="39"/>
      <c r="W34" s="40"/>
      <c r="X34" s="41"/>
      <c r="Y34" s="39"/>
      <c r="Z34" s="39"/>
      <c r="AA34" s="40"/>
      <c r="AB34" s="41"/>
      <c r="AC34" s="39"/>
      <c r="AD34" s="39"/>
      <c r="AE34" s="40"/>
      <c r="AF34" s="41"/>
      <c r="AG34" s="39"/>
      <c r="AH34" s="39"/>
      <c r="AI34" s="40"/>
      <c r="AJ34" s="41"/>
      <c r="AK34" s="39"/>
      <c r="AL34" s="39"/>
      <c r="AM34" s="42"/>
      <c r="AN34" s="74">
        <f t="shared" si="0"/>
        <v>0</v>
      </c>
    </row>
    <row r="35" spans="1:40" ht="4.5" customHeight="1" hidden="1" thickBot="1" thickTop="1">
      <c r="A35" s="125"/>
      <c r="B35" s="86">
        <v>29</v>
      </c>
      <c r="C35" s="47" t="s">
        <v>34</v>
      </c>
      <c r="D35" s="24"/>
      <c r="E35" s="22"/>
      <c r="F35" s="22"/>
      <c r="G35" s="23"/>
      <c r="H35" s="24"/>
      <c r="I35" s="22"/>
      <c r="J35" s="22"/>
      <c r="K35" s="23"/>
      <c r="L35" s="24"/>
      <c r="M35" s="22"/>
      <c r="N35" s="22"/>
      <c r="O35" s="23"/>
      <c r="P35" s="24"/>
      <c r="Q35" s="22"/>
      <c r="R35" s="22"/>
      <c r="S35" s="23"/>
      <c r="T35" s="24"/>
      <c r="U35" s="22"/>
      <c r="V35" s="22"/>
      <c r="W35" s="23"/>
      <c r="X35" s="24"/>
      <c r="Y35" s="22"/>
      <c r="Z35" s="22"/>
      <c r="AA35" s="23"/>
      <c r="AB35" s="24"/>
      <c r="AC35" s="22"/>
      <c r="AD35" s="22"/>
      <c r="AE35" s="23"/>
      <c r="AF35" s="24"/>
      <c r="AG35" s="22"/>
      <c r="AH35" s="22"/>
      <c r="AI35" s="23"/>
      <c r="AJ35" s="24"/>
      <c r="AK35" s="22"/>
      <c r="AL35" s="22"/>
      <c r="AM35" s="34"/>
      <c r="AN35" s="75">
        <f t="shared" si="0"/>
        <v>0</v>
      </c>
    </row>
    <row r="36" spans="1:40" ht="4.5" customHeight="1" hidden="1" thickBot="1" thickTop="1">
      <c r="A36" s="125"/>
      <c r="B36" s="85">
        <v>30</v>
      </c>
      <c r="C36" s="47" t="s">
        <v>112</v>
      </c>
      <c r="D36" s="24"/>
      <c r="E36" s="22"/>
      <c r="F36" s="22"/>
      <c r="G36" s="23"/>
      <c r="H36" s="24"/>
      <c r="I36" s="22"/>
      <c r="J36" s="22"/>
      <c r="K36" s="23"/>
      <c r="L36" s="24"/>
      <c r="M36" s="22"/>
      <c r="N36" s="22"/>
      <c r="O36" s="23"/>
      <c r="P36" s="24"/>
      <c r="Q36" s="22"/>
      <c r="R36" s="22"/>
      <c r="S36" s="23"/>
      <c r="T36" s="24"/>
      <c r="U36" s="22"/>
      <c r="V36" s="22"/>
      <c r="W36" s="23"/>
      <c r="X36" s="24"/>
      <c r="Y36" s="22"/>
      <c r="Z36" s="22"/>
      <c r="AA36" s="23"/>
      <c r="AB36" s="24"/>
      <c r="AC36" s="22"/>
      <c r="AD36" s="22"/>
      <c r="AE36" s="23"/>
      <c r="AF36" s="24"/>
      <c r="AG36" s="22"/>
      <c r="AH36" s="22"/>
      <c r="AI36" s="23"/>
      <c r="AJ36" s="24"/>
      <c r="AK36" s="22"/>
      <c r="AL36" s="22"/>
      <c r="AM36" s="34"/>
      <c r="AN36" s="75">
        <f t="shared" si="0"/>
        <v>0</v>
      </c>
    </row>
    <row r="37" spans="1:40" ht="4.5" customHeight="1" hidden="1" thickBot="1" thickTop="1">
      <c r="A37" s="125"/>
      <c r="B37" s="86">
        <v>31</v>
      </c>
      <c r="C37" s="47" t="s">
        <v>43</v>
      </c>
      <c r="D37" s="24"/>
      <c r="E37" s="22"/>
      <c r="F37" s="22"/>
      <c r="G37" s="23"/>
      <c r="H37" s="24"/>
      <c r="I37" s="22"/>
      <c r="J37" s="22"/>
      <c r="K37" s="23"/>
      <c r="L37" s="24"/>
      <c r="M37" s="22"/>
      <c r="N37" s="22"/>
      <c r="O37" s="23"/>
      <c r="P37" s="24"/>
      <c r="Q37" s="22"/>
      <c r="R37" s="22"/>
      <c r="S37" s="23"/>
      <c r="T37" s="24"/>
      <c r="U37" s="22"/>
      <c r="V37" s="22"/>
      <c r="W37" s="23"/>
      <c r="X37" s="24"/>
      <c r="Y37" s="22"/>
      <c r="Z37" s="22"/>
      <c r="AA37" s="23"/>
      <c r="AB37" s="24"/>
      <c r="AC37" s="22"/>
      <c r="AD37" s="22"/>
      <c r="AE37" s="23"/>
      <c r="AF37" s="24"/>
      <c r="AG37" s="22"/>
      <c r="AH37" s="22"/>
      <c r="AI37" s="23"/>
      <c r="AJ37" s="24"/>
      <c r="AK37" s="22"/>
      <c r="AL37" s="22"/>
      <c r="AM37" s="34"/>
      <c r="AN37" s="75">
        <f t="shared" si="0"/>
        <v>0</v>
      </c>
    </row>
    <row r="38" spans="1:40" ht="4.5" customHeight="1" hidden="1" thickBot="1" thickTop="1">
      <c r="A38" s="125"/>
      <c r="B38" s="85">
        <v>32</v>
      </c>
      <c r="C38" s="47" t="s">
        <v>113</v>
      </c>
      <c r="D38" s="24"/>
      <c r="E38" s="22"/>
      <c r="F38" s="22"/>
      <c r="G38" s="23"/>
      <c r="H38" s="24"/>
      <c r="I38" s="22"/>
      <c r="J38" s="22"/>
      <c r="K38" s="23"/>
      <c r="L38" s="24"/>
      <c r="M38" s="22"/>
      <c r="N38" s="22"/>
      <c r="O38" s="23"/>
      <c r="P38" s="24"/>
      <c r="Q38" s="22"/>
      <c r="R38" s="22"/>
      <c r="S38" s="23"/>
      <c r="T38" s="24"/>
      <c r="U38" s="22"/>
      <c r="V38" s="22"/>
      <c r="W38" s="23"/>
      <c r="X38" s="24"/>
      <c r="Y38" s="22"/>
      <c r="Z38" s="22"/>
      <c r="AA38" s="23"/>
      <c r="AB38" s="24"/>
      <c r="AC38" s="22"/>
      <c r="AD38" s="22"/>
      <c r="AE38" s="23"/>
      <c r="AF38" s="24"/>
      <c r="AG38" s="22"/>
      <c r="AH38" s="22"/>
      <c r="AI38" s="23"/>
      <c r="AJ38" s="24"/>
      <c r="AK38" s="22"/>
      <c r="AL38" s="22"/>
      <c r="AM38" s="34"/>
      <c r="AN38" s="75">
        <f t="shared" si="0"/>
        <v>0</v>
      </c>
    </row>
    <row r="39" spans="1:40" ht="4.5" customHeight="1" hidden="1" thickBot="1" thickTop="1">
      <c r="A39" s="125"/>
      <c r="B39" s="86">
        <v>33</v>
      </c>
      <c r="C39" s="47" t="s">
        <v>48</v>
      </c>
      <c r="D39" s="24"/>
      <c r="E39" s="22"/>
      <c r="F39" s="22"/>
      <c r="G39" s="23"/>
      <c r="H39" s="24"/>
      <c r="I39" s="22"/>
      <c r="J39" s="22"/>
      <c r="K39" s="23"/>
      <c r="L39" s="24"/>
      <c r="M39" s="22"/>
      <c r="N39" s="22"/>
      <c r="O39" s="23"/>
      <c r="P39" s="24"/>
      <c r="Q39" s="22"/>
      <c r="R39" s="22"/>
      <c r="S39" s="23"/>
      <c r="T39" s="24"/>
      <c r="U39" s="22"/>
      <c r="V39" s="22"/>
      <c r="W39" s="23"/>
      <c r="X39" s="24"/>
      <c r="Y39" s="22"/>
      <c r="Z39" s="22"/>
      <c r="AA39" s="23"/>
      <c r="AB39" s="24"/>
      <c r="AC39" s="22"/>
      <c r="AD39" s="22"/>
      <c r="AE39" s="23"/>
      <c r="AF39" s="24"/>
      <c r="AG39" s="22"/>
      <c r="AH39" s="22"/>
      <c r="AI39" s="23"/>
      <c r="AJ39" s="24"/>
      <c r="AK39" s="22"/>
      <c r="AL39" s="22"/>
      <c r="AM39" s="34"/>
      <c r="AN39" s="75">
        <f t="shared" si="0"/>
        <v>0</v>
      </c>
    </row>
    <row r="40" spans="1:40" ht="4.5" customHeight="1" hidden="1" thickBot="1" thickTop="1">
      <c r="A40" s="125"/>
      <c r="B40" s="85">
        <v>34</v>
      </c>
      <c r="C40" s="48" t="s">
        <v>64</v>
      </c>
      <c r="D40" s="24"/>
      <c r="E40" s="22"/>
      <c r="F40" s="22"/>
      <c r="G40" s="23"/>
      <c r="H40" s="24"/>
      <c r="I40" s="22"/>
      <c r="J40" s="22"/>
      <c r="K40" s="23"/>
      <c r="L40" s="24"/>
      <c r="M40" s="22"/>
      <c r="N40" s="22"/>
      <c r="O40" s="23"/>
      <c r="P40" s="24"/>
      <c r="Q40" s="22"/>
      <c r="R40" s="22"/>
      <c r="S40" s="23"/>
      <c r="T40" s="24"/>
      <c r="U40" s="22"/>
      <c r="V40" s="22"/>
      <c r="W40" s="23"/>
      <c r="X40" s="24"/>
      <c r="Y40" s="22"/>
      <c r="Z40" s="22"/>
      <c r="AA40" s="23"/>
      <c r="AB40" s="24"/>
      <c r="AC40" s="22"/>
      <c r="AD40" s="22"/>
      <c r="AE40" s="23"/>
      <c r="AF40" s="24"/>
      <c r="AG40" s="22"/>
      <c r="AH40" s="22"/>
      <c r="AI40" s="23"/>
      <c r="AJ40" s="24"/>
      <c r="AK40" s="22"/>
      <c r="AL40" s="22"/>
      <c r="AM40" s="34"/>
      <c r="AN40" s="75">
        <f t="shared" si="0"/>
        <v>0</v>
      </c>
    </row>
    <row r="41" spans="1:40" ht="4.5" customHeight="1" hidden="1" thickBot="1" thickTop="1">
      <c r="A41" s="125"/>
      <c r="B41" s="86">
        <v>35</v>
      </c>
      <c r="C41" s="49" t="s">
        <v>124</v>
      </c>
      <c r="D41" s="24"/>
      <c r="E41" s="22"/>
      <c r="F41" s="22"/>
      <c r="G41" s="23"/>
      <c r="H41" s="24"/>
      <c r="I41" s="22"/>
      <c r="J41" s="22"/>
      <c r="K41" s="23"/>
      <c r="L41" s="24"/>
      <c r="M41" s="22"/>
      <c r="N41" s="22"/>
      <c r="O41" s="23"/>
      <c r="P41" s="24"/>
      <c r="Q41" s="22"/>
      <c r="R41" s="22"/>
      <c r="S41" s="23"/>
      <c r="T41" s="24"/>
      <c r="U41" s="22"/>
      <c r="V41" s="22"/>
      <c r="W41" s="23"/>
      <c r="X41" s="24"/>
      <c r="Y41" s="22"/>
      <c r="Z41" s="22"/>
      <c r="AA41" s="23"/>
      <c r="AB41" s="24"/>
      <c r="AC41" s="22"/>
      <c r="AD41" s="22"/>
      <c r="AE41" s="23"/>
      <c r="AF41" s="24"/>
      <c r="AG41" s="22"/>
      <c r="AH41" s="22"/>
      <c r="AI41" s="23"/>
      <c r="AJ41" s="24"/>
      <c r="AK41" s="22"/>
      <c r="AL41" s="22"/>
      <c r="AM41" s="34"/>
      <c r="AN41" s="75">
        <f t="shared" si="0"/>
        <v>0</v>
      </c>
    </row>
    <row r="42" spans="1:40" ht="15" customHeight="1" thickBot="1" thickTop="1">
      <c r="A42" s="125"/>
      <c r="B42" s="85">
        <v>15</v>
      </c>
      <c r="C42" s="148" t="s">
        <v>40</v>
      </c>
      <c r="D42" s="24"/>
      <c r="E42" s="22"/>
      <c r="F42" s="22"/>
      <c r="G42" s="23"/>
      <c r="H42" s="24"/>
      <c r="I42" s="22">
        <v>1</v>
      </c>
      <c r="J42" s="22"/>
      <c r="K42" s="23"/>
      <c r="L42" s="24"/>
      <c r="M42" s="22">
        <v>1</v>
      </c>
      <c r="N42" s="22">
        <v>1</v>
      </c>
      <c r="O42" s="23"/>
      <c r="P42" s="24"/>
      <c r="Q42" s="22"/>
      <c r="R42" s="22"/>
      <c r="S42" s="23"/>
      <c r="T42" s="24"/>
      <c r="U42" s="22"/>
      <c r="V42" s="22"/>
      <c r="W42" s="23"/>
      <c r="X42" s="24"/>
      <c r="Y42" s="22"/>
      <c r="Z42" s="22"/>
      <c r="AA42" s="23"/>
      <c r="AB42" s="24"/>
      <c r="AC42" s="22"/>
      <c r="AD42" s="22"/>
      <c r="AE42" s="23"/>
      <c r="AF42" s="24"/>
      <c r="AG42" s="22"/>
      <c r="AH42" s="22"/>
      <c r="AI42" s="23"/>
      <c r="AJ42" s="24"/>
      <c r="AK42" s="22"/>
      <c r="AL42" s="22"/>
      <c r="AM42" s="34"/>
      <c r="AN42" s="75">
        <f t="shared" si="0"/>
        <v>3</v>
      </c>
    </row>
    <row r="43" spans="1:40" ht="15" customHeight="1" hidden="1" thickBot="1" thickTop="1">
      <c r="A43" s="125"/>
      <c r="B43" s="86">
        <v>37</v>
      </c>
      <c r="C43" s="49" t="s">
        <v>114</v>
      </c>
      <c r="D43" s="24"/>
      <c r="E43" s="22"/>
      <c r="F43" s="22"/>
      <c r="G43" s="23"/>
      <c r="H43" s="24"/>
      <c r="I43" s="22"/>
      <c r="J43" s="22"/>
      <c r="K43" s="23"/>
      <c r="L43" s="24"/>
      <c r="M43" s="22"/>
      <c r="N43" s="22"/>
      <c r="O43" s="23"/>
      <c r="P43" s="24"/>
      <c r="Q43" s="22"/>
      <c r="R43" s="22"/>
      <c r="S43" s="23"/>
      <c r="T43" s="24"/>
      <c r="U43" s="22"/>
      <c r="V43" s="22"/>
      <c r="W43" s="23"/>
      <c r="X43" s="24"/>
      <c r="Y43" s="22"/>
      <c r="Z43" s="22"/>
      <c r="AA43" s="23"/>
      <c r="AB43" s="24"/>
      <c r="AC43" s="22"/>
      <c r="AD43" s="22"/>
      <c r="AE43" s="23"/>
      <c r="AF43" s="24"/>
      <c r="AG43" s="22"/>
      <c r="AH43" s="22"/>
      <c r="AI43" s="23"/>
      <c r="AJ43" s="24"/>
      <c r="AK43" s="22"/>
      <c r="AL43" s="22"/>
      <c r="AM43" s="34"/>
      <c r="AN43" s="75">
        <f t="shared" si="0"/>
        <v>0</v>
      </c>
    </row>
    <row r="44" spans="1:40" ht="15" customHeight="1" thickBot="1" thickTop="1">
      <c r="A44" s="125"/>
      <c r="B44" s="85">
        <v>16</v>
      </c>
      <c r="C44" s="49" t="s">
        <v>111</v>
      </c>
      <c r="D44" s="24"/>
      <c r="E44" s="22"/>
      <c r="F44" s="22"/>
      <c r="G44" s="23"/>
      <c r="H44" s="24"/>
      <c r="I44" s="22"/>
      <c r="J44" s="22"/>
      <c r="K44" s="23"/>
      <c r="L44" s="24"/>
      <c r="M44" s="22"/>
      <c r="N44" s="22"/>
      <c r="O44" s="23"/>
      <c r="P44" s="24"/>
      <c r="Q44" s="22"/>
      <c r="R44" s="22"/>
      <c r="S44" s="23"/>
      <c r="T44" s="24"/>
      <c r="U44" s="22"/>
      <c r="V44" s="22">
        <v>1</v>
      </c>
      <c r="W44" s="23"/>
      <c r="X44" s="24"/>
      <c r="Y44" s="22"/>
      <c r="Z44" s="22"/>
      <c r="AA44" s="23"/>
      <c r="AB44" s="24"/>
      <c r="AC44" s="22"/>
      <c r="AD44" s="22">
        <v>1</v>
      </c>
      <c r="AE44" s="23"/>
      <c r="AF44" s="24"/>
      <c r="AG44" s="22"/>
      <c r="AH44" s="22"/>
      <c r="AI44" s="23"/>
      <c r="AJ44" s="24">
        <v>1</v>
      </c>
      <c r="AK44" s="22"/>
      <c r="AL44" s="22"/>
      <c r="AM44" s="34"/>
      <c r="AN44" s="75">
        <f t="shared" si="0"/>
        <v>3</v>
      </c>
    </row>
    <row r="45" spans="1:40" ht="15" customHeight="1" thickBot="1" thickTop="1">
      <c r="A45" s="125"/>
      <c r="B45" s="86">
        <v>17</v>
      </c>
      <c r="C45" s="49" t="s">
        <v>41</v>
      </c>
      <c r="D45" s="24"/>
      <c r="E45" s="22"/>
      <c r="F45" s="22"/>
      <c r="G45" s="23"/>
      <c r="H45" s="24"/>
      <c r="I45" s="22"/>
      <c r="J45" s="22"/>
      <c r="K45" s="23"/>
      <c r="L45" s="24"/>
      <c r="M45" s="22"/>
      <c r="N45" s="22"/>
      <c r="O45" s="23"/>
      <c r="P45" s="24"/>
      <c r="Q45" s="22"/>
      <c r="R45" s="22"/>
      <c r="S45" s="23"/>
      <c r="T45" s="24"/>
      <c r="U45" s="22"/>
      <c r="V45" s="22"/>
      <c r="W45" s="23"/>
      <c r="X45" s="24"/>
      <c r="Y45" s="22"/>
      <c r="Z45" s="22"/>
      <c r="AA45" s="23"/>
      <c r="AB45" s="24"/>
      <c r="AC45" s="22"/>
      <c r="AD45" s="22"/>
      <c r="AE45" s="23"/>
      <c r="AF45" s="24">
        <v>1</v>
      </c>
      <c r="AG45" s="22"/>
      <c r="AH45" s="22"/>
      <c r="AI45" s="23"/>
      <c r="AJ45" s="24"/>
      <c r="AK45" s="22"/>
      <c r="AL45" s="22"/>
      <c r="AM45" s="34"/>
      <c r="AN45" s="75">
        <f t="shared" si="0"/>
        <v>1</v>
      </c>
    </row>
    <row r="46" spans="1:40" ht="1.5" customHeight="1" thickBot="1" thickTop="1">
      <c r="A46" s="135"/>
      <c r="B46" s="149">
        <v>40</v>
      </c>
      <c r="C46" s="50" t="s">
        <v>63</v>
      </c>
      <c r="D46" s="37"/>
      <c r="E46" s="35"/>
      <c r="F46" s="35"/>
      <c r="G46" s="36"/>
      <c r="H46" s="37"/>
      <c r="I46" s="35"/>
      <c r="J46" s="35"/>
      <c r="K46" s="36"/>
      <c r="L46" s="37"/>
      <c r="M46" s="35"/>
      <c r="N46" s="35"/>
      <c r="O46" s="36"/>
      <c r="P46" s="37"/>
      <c r="Q46" s="35"/>
      <c r="R46" s="35"/>
      <c r="S46" s="36"/>
      <c r="T46" s="37"/>
      <c r="U46" s="35"/>
      <c r="V46" s="35"/>
      <c r="W46" s="36"/>
      <c r="X46" s="37"/>
      <c r="Y46" s="35"/>
      <c r="Z46" s="35"/>
      <c r="AA46" s="36"/>
      <c r="AB46" s="37"/>
      <c r="AC46" s="35"/>
      <c r="AD46" s="35"/>
      <c r="AE46" s="36"/>
      <c r="AF46" s="37"/>
      <c r="AG46" s="35"/>
      <c r="AH46" s="35"/>
      <c r="AI46" s="36"/>
      <c r="AJ46" s="37"/>
      <c r="AK46" s="35"/>
      <c r="AL46" s="35"/>
      <c r="AM46" s="38"/>
      <c r="AN46" s="76">
        <f t="shared" si="0"/>
        <v>0</v>
      </c>
    </row>
    <row r="47" spans="1:40" ht="15" customHeight="1" thickBot="1">
      <c r="A47" s="125" t="s">
        <v>115</v>
      </c>
      <c r="B47" s="85">
        <v>18</v>
      </c>
      <c r="C47" s="43" t="s">
        <v>70</v>
      </c>
      <c r="D47" s="27"/>
      <c r="E47" s="25"/>
      <c r="F47" s="25"/>
      <c r="G47" s="26"/>
      <c r="H47" s="27"/>
      <c r="I47" s="25">
        <v>1</v>
      </c>
      <c r="J47" s="25"/>
      <c r="K47" s="26"/>
      <c r="L47" s="27"/>
      <c r="M47" s="25"/>
      <c r="N47" s="25"/>
      <c r="O47" s="26"/>
      <c r="P47" s="27"/>
      <c r="Q47" s="25"/>
      <c r="R47" s="25"/>
      <c r="S47" s="26"/>
      <c r="T47" s="27"/>
      <c r="U47" s="25"/>
      <c r="V47" s="25"/>
      <c r="W47" s="26"/>
      <c r="X47" s="27"/>
      <c r="Y47" s="25"/>
      <c r="Z47" s="25"/>
      <c r="AA47" s="26"/>
      <c r="AB47" s="27"/>
      <c r="AC47" s="25"/>
      <c r="AD47" s="25"/>
      <c r="AE47" s="26"/>
      <c r="AF47" s="27"/>
      <c r="AG47" s="25"/>
      <c r="AH47" s="25"/>
      <c r="AI47" s="26"/>
      <c r="AJ47" s="27"/>
      <c r="AK47" s="25"/>
      <c r="AL47" s="25"/>
      <c r="AM47" s="33"/>
      <c r="AN47" s="74">
        <f t="shared" si="0"/>
        <v>1</v>
      </c>
    </row>
    <row r="48" spans="1:40" ht="15" customHeight="1" hidden="1" thickBot="1" thickTop="1">
      <c r="A48" s="125"/>
      <c r="B48" s="85">
        <v>42</v>
      </c>
      <c r="C48" s="45" t="s">
        <v>125</v>
      </c>
      <c r="D48" s="24"/>
      <c r="E48" s="22"/>
      <c r="F48" s="22"/>
      <c r="G48" s="23"/>
      <c r="H48" s="24"/>
      <c r="I48" s="22"/>
      <c r="J48" s="22"/>
      <c r="K48" s="23"/>
      <c r="L48" s="24"/>
      <c r="M48" s="22"/>
      <c r="N48" s="22"/>
      <c r="O48" s="23"/>
      <c r="P48" s="24"/>
      <c r="Q48" s="22"/>
      <c r="R48" s="22"/>
      <c r="S48" s="23"/>
      <c r="T48" s="24"/>
      <c r="U48" s="22"/>
      <c r="V48" s="22"/>
      <c r="W48" s="23"/>
      <c r="X48" s="24"/>
      <c r="Y48" s="22"/>
      <c r="Z48" s="22"/>
      <c r="AA48" s="23"/>
      <c r="AB48" s="24"/>
      <c r="AC48" s="22"/>
      <c r="AD48" s="22"/>
      <c r="AE48" s="23"/>
      <c r="AF48" s="24"/>
      <c r="AG48" s="22"/>
      <c r="AH48" s="22"/>
      <c r="AI48" s="23"/>
      <c r="AJ48" s="24"/>
      <c r="AK48" s="22"/>
      <c r="AL48" s="22"/>
      <c r="AM48" s="34"/>
      <c r="AN48" s="75">
        <f t="shared" si="0"/>
        <v>0</v>
      </c>
    </row>
    <row r="49" spans="1:40" ht="15" customHeight="1" hidden="1" thickBot="1" thickTop="1">
      <c r="A49" s="125"/>
      <c r="B49" s="86">
        <v>43</v>
      </c>
      <c r="C49" s="45" t="s">
        <v>117</v>
      </c>
      <c r="D49" s="24"/>
      <c r="E49" s="22"/>
      <c r="F49" s="22"/>
      <c r="G49" s="23"/>
      <c r="H49" s="24"/>
      <c r="I49" s="22"/>
      <c r="J49" s="22"/>
      <c r="K49" s="23"/>
      <c r="L49" s="24"/>
      <c r="M49" s="22"/>
      <c r="N49" s="22"/>
      <c r="O49" s="23"/>
      <c r="P49" s="24"/>
      <c r="Q49" s="22"/>
      <c r="R49" s="22"/>
      <c r="S49" s="23"/>
      <c r="T49" s="24"/>
      <c r="U49" s="22"/>
      <c r="V49" s="22"/>
      <c r="W49" s="23"/>
      <c r="X49" s="24"/>
      <c r="Y49" s="22"/>
      <c r="Z49" s="22"/>
      <c r="AA49" s="23"/>
      <c r="AB49" s="24"/>
      <c r="AC49" s="22"/>
      <c r="AD49" s="22"/>
      <c r="AE49" s="23"/>
      <c r="AF49" s="24"/>
      <c r="AG49" s="22"/>
      <c r="AH49" s="22"/>
      <c r="AI49" s="23"/>
      <c r="AJ49" s="24"/>
      <c r="AK49" s="22"/>
      <c r="AL49" s="22"/>
      <c r="AM49" s="34"/>
      <c r="AN49" s="75">
        <f t="shared" si="0"/>
        <v>0</v>
      </c>
    </row>
    <row r="50" spans="1:40" ht="15" customHeight="1" thickBot="1" thickTop="1">
      <c r="A50" s="125"/>
      <c r="B50" s="85">
        <v>19</v>
      </c>
      <c r="C50" s="45" t="s">
        <v>118</v>
      </c>
      <c r="D50" s="24"/>
      <c r="E50" s="22"/>
      <c r="F50" s="22"/>
      <c r="G50" s="23"/>
      <c r="H50" s="24">
        <v>1</v>
      </c>
      <c r="I50" s="22"/>
      <c r="J50" s="22"/>
      <c r="K50" s="23"/>
      <c r="L50" s="24"/>
      <c r="M50" s="22"/>
      <c r="N50" s="22"/>
      <c r="O50" s="23"/>
      <c r="P50" s="24"/>
      <c r="Q50" s="22"/>
      <c r="R50" s="22"/>
      <c r="S50" s="23"/>
      <c r="T50" s="24"/>
      <c r="U50" s="22">
        <v>1</v>
      </c>
      <c r="V50" s="22"/>
      <c r="W50" s="23"/>
      <c r="X50" s="24"/>
      <c r="Y50" s="22"/>
      <c r="Z50" s="22"/>
      <c r="AA50" s="23"/>
      <c r="AB50" s="24"/>
      <c r="AC50" s="22"/>
      <c r="AD50" s="22"/>
      <c r="AE50" s="23"/>
      <c r="AF50" s="24"/>
      <c r="AG50" s="22"/>
      <c r="AH50" s="22"/>
      <c r="AI50" s="23"/>
      <c r="AJ50" s="24"/>
      <c r="AK50" s="22"/>
      <c r="AL50" s="22"/>
      <c r="AM50" s="34"/>
      <c r="AN50" s="75">
        <f t="shared" si="0"/>
        <v>2</v>
      </c>
    </row>
    <row r="51" spans="1:40" ht="15" customHeight="1" hidden="1" thickBot="1" thickTop="1">
      <c r="A51" s="125"/>
      <c r="B51" s="86">
        <v>45</v>
      </c>
      <c r="C51" s="45" t="s">
        <v>126</v>
      </c>
      <c r="D51" s="24"/>
      <c r="E51" s="22"/>
      <c r="F51" s="22"/>
      <c r="G51" s="23"/>
      <c r="H51" s="24"/>
      <c r="I51" s="22"/>
      <c r="J51" s="22"/>
      <c r="K51" s="23"/>
      <c r="L51" s="24"/>
      <c r="M51" s="22"/>
      <c r="N51" s="22"/>
      <c r="O51" s="23"/>
      <c r="P51" s="24"/>
      <c r="Q51" s="22"/>
      <c r="R51" s="22"/>
      <c r="S51" s="23"/>
      <c r="T51" s="24"/>
      <c r="U51" s="22"/>
      <c r="V51" s="22"/>
      <c r="W51" s="23"/>
      <c r="X51" s="24"/>
      <c r="Y51" s="22"/>
      <c r="Z51" s="22"/>
      <c r="AA51" s="23"/>
      <c r="AB51" s="24"/>
      <c r="AC51" s="22"/>
      <c r="AD51" s="22"/>
      <c r="AE51" s="23"/>
      <c r="AF51" s="24"/>
      <c r="AG51" s="22"/>
      <c r="AH51" s="22"/>
      <c r="AI51" s="23"/>
      <c r="AJ51" s="24"/>
      <c r="AK51" s="22"/>
      <c r="AL51" s="22"/>
      <c r="AM51" s="34"/>
      <c r="AN51" s="75">
        <f t="shared" si="0"/>
        <v>0</v>
      </c>
    </row>
    <row r="52" spans="1:40" ht="15" customHeight="1" hidden="1" thickBot="1" thickTop="1">
      <c r="A52" s="125"/>
      <c r="B52" s="85">
        <v>46</v>
      </c>
      <c r="C52" s="45" t="s">
        <v>127</v>
      </c>
      <c r="D52" s="24"/>
      <c r="E52" s="22"/>
      <c r="F52" s="22"/>
      <c r="G52" s="23"/>
      <c r="H52" s="24"/>
      <c r="I52" s="22"/>
      <c r="J52" s="22"/>
      <c r="K52" s="23"/>
      <c r="L52" s="24"/>
      <c r="M52" s="22"/>
      <c r="N52" s="22"/>
      <c r="O52" s="23"/>
      <c r="P52" s="24"/>
      <c r="Q52" s="22"/>
      <c r="R52" s="22"/>
      <c r="S52" s="23"/>
      <c r="T52" s="24"/>
      <c r="U52" s="22"/>
      <c r="V52" s="22"/>
      <c r="W52" s="23"/>
      <c r="X52" s="24"/>
      <c r="Y52" s="22"/>
      <c r="Z52" s="22"/>
      <c r="AA52" s="23"/>
      <c r="AB52" s="24"/>
      <c r="AC52" s="22"/>
      <c r="AD52" s="22"/>
      <c r="AE52" s="23"/>
      <c r="AF52" s="24"/>
      <c r="AG52" s="22"/>
      <c r="AH52" s="22"/>
      <c r="AI52" s="23"/>
      <c r="AJ52" s="24"/>
      <c r="AK52" s="22"/>
      <c r="AL52" s="22"/>
      <c r="AM52" s="34"/>
      <c r="AN52" s="75">
        <f t="shared" si="0"/>
        <v>0</v>
      </c>
    </row>
    <row r="53" spans="1:40" ht="15" customHeight="1" thickBot="1" thickTop="1">
      <c r="A53" s="125"/>
      <c r="B53" s="86">
        <v>18</v>
      </c>
      <c r="C53" s="45" t="s">
        <v>116</v>
      </c>
      <c r="D53" s="24"/>
      <c r="E53" s="22"/>
      <c r="F53" s="22"/>
      <c r="G53" s="23"/>
      <c r="H53" s="24"/>
      <c r="I53" s="22"/>
      <c r="J53" s="22"/>
      <c r="K53" s="23"/>
      <c r="L53" s="24"/>
      <c r="M53" s="22"/>
      <c r="N53" s="22"/>
      <c r="O53" s="23"/>
      <c r="P53" s="24"/>
      <c r="Q53" s="22">
        <v>1</v>
      </c>
      <c r="R53" s="22"/>
      <c r="S53" s="23"/>
      <c r="T53" s="24"/>
      <c r="U53" s="22"/>
      <c r="V53" s="22"/>
      <c r="W53" s="23"/>
      <c r="X53" s="24"/>
      <c r="Y53" s="22"/>
      <c r="Z53" s="22"/>
      <c r="AA53" s="23"/>
      <c r="AB53" s="24"/>
      <c r="AC53" s="22"/>
      <c r="AD53" s="22"/>
      <c r="AE53" s="23"/>
      <c r="AF53" s="24"/>
      <c r="AG53" s="22"/>
      <c r="AH53" s="22"/>
      <c r="AI53" s="23"/>
      <c r="AJ53" s="24"/>
      <c r="AK53" s="22"/>
      <c r="AL53" s="22"/>
      <c r="AM53" s="34"/>
      <c r="AN53" s="75">
        <f t="shared" si="0"/>
        <v>1</v>
      </c>
    </row>
    <row r="54" spans="1:40" ht="15" customHeight="1" hidden="1" thickBot="1" thickTop="1">
      <c r="A54" s="125"/>
      <c r="B54" s="85">
        <v>48</v>
      </c>
      <c r="C54" s="45" t="s">
        <v>68</v>
      </c>
      <c r="D54" s="24"/>
      <c r="E54" s="22"/>
      <c r="F54" s="22"/>
      <c r="G54" s="23"/>
      <c r="H54" s="24"/>
      <c r="I54" s="22"/>
      <c r="J54" s="22"/>
      <c r="K54" s="23"/>
      <c r="L54" s="24"/>
      <c r="M54" s="22"/>
      <c r="N54" s="22"/>
      <c r="O54" s="23"/>
      <c r="P54" s="24"/>
      <c r="Q54" s="22"/>
      <c r="R54" s="22"/>
      <c r="S54" s="23"/>
      <c r="T54" s="24"/>
      <c r="U54" s="22"/>
      <c r="V54" s="22"/>
      <c r="W54" s="23"/>
      <c r="X54" s="24"/>
      <c r="Y54" s="22"/>
      <c r="Z54" s="22"/>
      <c r="AA54" s="23"/>
      <c r="AB54" s="24"/>
      <c r="AC54" s="22"/>
      <c r="AD54" s="22"/>
      <c r="AE54" s="23"/>
      <c r="AF54" s="24"/>
      <c r="AG54" s="22"/>
      <c r="AH54" s="22"/>
      <c r="AI54" s="23"/>
      <c r="AJ54" s="24"/>
      <c r="AK54" s="22"/>
      <c r="AL54" s="22"/>
      <c r="AM54" s="34"/>
      <c r="AN54" s="75">
        <f t="shared" si="0"/>
        <v>0</v>
      </c>
    </row>
    <row r="55" spans="1:40" ht="15" customHeight="1" thickBot="1" thickTop="1">
      <c r="A55" s="125"/>
      <c r="B55" s="86">
        <v>19</v>
      </c>
      <c r="C55" s="45" t="s">
        <v>50</v>
      </c>
      <c r="D55" s="24"/>
      <c r="E55" s="22"/>
      <c r="F55" s="22"/>
      <c r="G55" s="23"/>
      <c r="H55" s="24"/>
      <c r="I55" s="22"/>
      <c r="J55" s="22"/>
      <c r="K55" s="23"/>
      <c r="L55" s="24"/>
      <c r="M55" s="22"/>
      <c r="N55" s="22"/>
      <c r="O55" s="23"/>
      <c r="P55" s="24">
        <v>1</v>
      </c>
      <c r="Q55" s="22">
        <v>1</v>
      </c>
      <c r="R55" s="22"/>
      <c r="S55" s="23"/>
      <c r="T55" s="24"/>
      <c r="U55" s="22"/>
      <c r="V55" s="22"/>
      <c r="W55" s="23">
        <v>1</v>
      </c>
      <c r="X55" s="24"/>
      <c r="Y55" s="22"/>
      <c r="Z55" s="22"/>
      <c r="AA55" s="23"/>
      <c r="AB55" s="24"/>
      <c r="AC55" s="22"/>
      <c r="AD55" s="22"/>
      <c r="AE55" s="23"/>
      <c r="AF55" s="24"/>
      <c r="AG55" s="22">
        <v>1</v>
      </c>
      <c r="AH55" s="22"/>
      <c r="AI55" s="23"/>
      <c r="AJ55" s="24"/>
      <c r="AK55" s="22"/>
      <c r="AL55" s="22"/>
      <c r="AM55" s="34"/>
      <c r="AN55" s="75">
        <f t="shared" si="0"/>
        <v>4</v>
      </c>
    </row>
    <row r="56" spans="1:40" ht="15" customHeight="1" thickBot="1" thickTop="1">
      <c r="A56" s="125"/>
      <c r="B56" s="86">
        <v>20</v>
      </c>
      <c r="C56" s="45" t="s">
        <v>104</v>
      </c>
      <c r="D56" s="24"/>
      <c r="E56" s="22"/>
      <c r="F56" s="22"/>
      <c r="G56" s="23"/>
      <c r="H56" s="24"/>
      <c r="I56" s="22">
        <v>1</v>
      </c>
      <c r="J56" s="22"/>
      <c r="K56" s="23"/>
      <c r="L56" s="24"/>
      <c r="M56" s="22"/>
      <c r="N56" s="22"/>
      <c r="O56" s="23"/>
      <c r="P56" s="24"/>
      <c r="Q56" s="22"/>
      <c r="R56" s="22"/>
      <c r="S56" s="23"/>
      <c r="T56" s="24"/>
      <c r="U56" s="22"/>
      <c r="V56" s="22"/>
      <c r="W56" s="23"/>
      <c r="X56" s="24"/>
      <c r="Y56" s="22"/>
      <c r="Z56" s="22"/>
      <c r="AA56" s="23"/>
      <c r="AB56" s="24"/>
      <c r="AC56" s="22">
        <v>1</v>
      </c>
      <c r="AD56" s="22"/>
      <c r="AE56" s="23"/>
      <c r="AF56" s="24"/>
      <c r="AG56" s="22"/>
      <c r="AH56" s="22"/>
      <c r="AI56" s="23"/>
      <c r="AJ56" s="24"/>
      <c r="AK56" s="22"/>
      <c r="AL56" s="22"/>
      <c r="AM56" s="34"/>
      <c r="AN56" s="75">
        <f t="shared" si="0"/>
        <v>2</v>
      </c>
    </row>
    <row r="57" spans="1:40" ht="15" customHeight="1" thickBot="1" thickTop="1">
      <c r="A57" s="125"/>
      <c r="B57" s="85">
        <v>21</v>
      </c>
      <c r="C57" s="45" t="s">
        <v>97</v>
      </c>
      <c r="D57" s="24"/>
      <c r="E57" s="22">
        <v>2</v>
      </c>
      <c r="F57" s="22"/>
      <c r="G57" s="23"/>
      <c r="H57" s="24"/>
      <c r="I57" s="22">
        <v>1</v>
      </c>
      <c r="J57" s="22"/>
      <c r="K57" s="23"/>
      <c r="L57" s="24"/>
      <c r="M57" s="22"/>
      <c r="N57" s="22"/>
      <c r="O57" s="23"/>
      <c r="P57" s="24"/>
      <c r="Q57" s="22">
        <v>1</v>
      </c>
      <c r="R57" s="22"/>
      <c r="S57" s="23"/>
      <c r="T57" s="24"/>
      <c r="U57" s="22">
        <v>2</v>
      </c>
      <c r="V57" s="22"/>
      <c r="W57" s="23"/>
      <c r="X57" s="24"/>
      <c r="Y57" s="22"/>
      <c r="Z57" s="22">
        <v>1</v>
      </c>
      <c r="AA57" s="23"/>
      <c r="AB57" s="24"/>
      <c r="AC57" s="22"/>
      <c r="AD57" s="22"/>
      <c r="AE57" s="23"/>
      <c r="AF57" s="24"/>
      <c r="AG57" s="22"/>
      <c r="AH57" s="22"/>
      <c r="AI57" s="23"/>
      <c r="AJ57" s="24"/>
      <c r="AK57" s="22"/>
      <c r="AL57" s="22">
        <v>1</v>
      </c>
      <c r="AM57" s="34">
        <v>1</v>
      </c>
      <c r="AN57" s="75">
        <f t="shared" si="0"/>
        <v>9</v>
      </c>
    </row>
    <row r="58" spans="1:40" ht="15" customHeight="1" thickBot="1" thickTop="1">
      <c r="A58" s="125"/>
      <c r="B58" s="86">
        <v>22</v>
      </c>
      <c r="C58" s="45" t="s">
        <v>30</v>
      </c>
      <c r="D58" s="24"/>
      <c r="E58" s="22"/>
      <c r="F58" s="22"/>
      <c r="G58" s="23"/>
      <c r="H58" s="24"/>
      <c r="I58" s="22"/>
      <c r="J58" s="22">
        <v>1</v>
      </c>
      <c r="K58" s="23"/>
      <c r="L58" s="24"/>
      <c r="M58" s="22"/>
      <c r="N58" s="22"/>
      <c r="O58" s="23"/>
      <c r="P58" s="24"/>
      <c r="Q58" s="22"/>
      <c r="R58" s="22">
        <v>1</v>
      </c>
      <c r="S58" s="23"/>
      <c r="T58" s="24"/>
      <c r="U58" s="22"/>
      <c r="V58" s="22"/>
      <c r="W58" s="23"/>
      <c r="X58" s="24"/>
      <c r="Y58" s="22"/>
      <c r="Z58" s="22"/>
      <c r="AA58" s="23"/>
      <c r="AB58" s="24"/>
      <c r="AC58" s="22"/>
      <c r="AD58" s="22"/>
      <c r="AE58" s="23"/>
      <c r="AF58" s="24"/>
      <c r="AG58" s="22"/>
      <c r="AH58" s="22"/>
      <c r="AI58" s="23"/>
      <c r="AJ58" s="24"/>
      <c r="AK58" s="22"/>
      <c r="AL58" s="22"/>
      <c r="AM58" s="34"/>
      <c r="AN58" s="75">
        <f t="shared" si="0"/>
        <v>2</v>
      </c>
    </row>
    <row r="59" spans="1:40" ht="15" customHeight="1" thickBot="1" thickTop="1">
      <c r="A59" s="125"/>
      <c r="B59" s="86">
        <v>23</v>
      </c>
      <c r="C59" s="45" t="s">
        <v>38</v>
      </c>
      <c r="D59" s="24"/>
      <c r="E59" s="22"/>
      <c r="F59" s="22"/>
      <c r="G59" s="23"/>
      <c r="H59" s="24"/>
      <c r="I59" s="22">
        <v>1</v>
      </c>
      <c r="J59" s="22"/>
      <c r="K59" s="23"/>
      <c r="L59" s="24"/>
      <c r="M59" s="22"/>
      <c r="N59" s="22"/>
      <c r="O59" s="23"/>
      <c r="P59" s="24"/>
      <c r="Q59" s="22"/>
      <c r="R59" s="22"/>
      <c r="S59" s="23"/>
      <c r="T59" s="24"/>
      <c r="U59" s="22"/>
      <c r="V59" s="22"/>
      <c r="W59" s="23"/>
      <c r="X59" s="24"/>
      <c r="Y59" s="22"/>
      <c r="Z59" s="22"/>
      <c r="AA59" s="23"/>
      <c r="AB59" s="24"/>
      <c r="AC59" s="22">
        <v>2</v>
      </c>
      <c r="AD59" s="22"/>
      <c r="AE59" s="23"/>
      <c r="AF59" s="24"/>
      <c r="AG59" s="22">
        <v>1</v>
      </c>
      <c r="AH59" s="22"/>
      <c r="AI59" s="23"/>
      <c r="AJ59" s="24"/>
      <c r="AK59" s="22"/>
      <c r="AL59" s="22"/>
      <c r="AM59" s="34"/>
      <c r="AN59" s="75">
        <f t="shared" si="0"/>
        <v>4</v>
      </c>
    </row>
    <row r="60" spans="1:40" ht="0.75" customHeight="1" thickBot="1" thickTop="1">
      <c r="A60" s="125"/>
      <c r="B60" s="153">
        <v>54</v>
      </c>
      <c r="C60" s="45" t="s">
        <v>100</v>
      </c>
      <c r="D60" s="53"/>
      <c r="E60" s="51"/>
      <c r="F60" s="51"/>
      <c r="G60" s="52"/>
      <c r="H60" s="53"/>
      <c r="I60" s="51"/>
      <c r="J60" s="51"/>
      <c r="K60" s="52"/>
      <c r="L60" s="53"/>
      <c r="M60" s="51"/>
      <c r="N60" s="51"/>
      <c r="O60" s="52"/>
      <c r="P60" s="53"/>
      <c r="Q60" s="51"/>
      <c r="R60" s="51"/>
      <c r="S60" s="52"/>
      <c r="T60" s="53"/>
      <c r="U60" s="51"/>
      <c r="V60" s="51"/>
      <c r="W60" s="52"/>
      <c r="X60" s="53"/>
      <c r="Y60" s="51"/>
      <c r="Z60" s="51"/>
      <c r="AA60" s="52"/>
      <c r="AB60" s="53"/>
      <c r="AC60" s="51"/>
      <c r="AD60" s="51"/>
      <c r="AE60" s="52"/>
      <c r="AF60" s="53"/>
      <c r="AG60" s="51"/>
      <c r="AH60" s="51"/>
      <c r="AI60" s="52"/>
      <c r="AJ60" s="53"/>
      <c r="AK60" s="51"/>
      <c r="AL60" s="51"/>
      <c r="AM60" s="61"/>
      <c r="AN60" s="154">
        <f t="shared" si="0"/>
        <v>0</v>
      </c>
    </row>
    <row r="61" spans="1:40" ht="0.75" customHeight="1" thickBot="1">
      <c r="A61" s="150" t="s">
        <v>121</v>
      </c>
      <c r="B61" s="84">
        <v>55</v>
      </c>
      <c r="C61" s="54" t="s">
        <v>99</v>
      </c>
      <c r="D61" s="41"/>
      <c r="E61" s="39"/>
      <c r="F61" s="39"/>
      <c r="G61" s="40"/>
      <c r="H61" s="41"/>
      <c r="I61" s="39"/>
      <c r="J61" s="39"/>
      <c r="K61" s="40"/>
      <c r="L61" s="41"/>
      <c r="M61" s="39"/>
      <c r="N61" s="39"/>
      <c r="O61" s="40"/>
      <c r="P61" s="41"/>
      <c r="Q61" s="39"/>
      <c r="R61" s="39"/>
      <c r="S61" s="40"/>
      <c r="T61" s="41"/>
      <c r="U61" s="39"/>
      <c r="V61" s="39"/>
      <c r="W61" s="40"/>
      <c r="X61" s="41"/>
      <c r="Y61" s="39"/>
      <c r="Z61" s="39"/>
      <c r="AA61" s="40"/>
      <c r="AB61" s="41"/>
      <c r="AC61" s="39"/>
      <c r="AD61" s="39"/>
      <c r="AE61" s="40"/>
      <c r="AF61" s="41"/>
      <c r="AG61" s="39"/>
      <c r="AH61" s="39"/>
      <c r="AI61" s="40"/>
      <c r="AJ61" s="41"/>
      <c r="AK61" s="39"/>
      <c r="AL61" s="39"/>
      <c r="AM61" s="42"/>
      <c r="AN61" s="74">
        <f t="shared" si="0"/>
        <v>0</v>
      </c>
    </row>
    <row r="62" spans="1:40" ht="15" customHeight="1" thickBot="1" thickTop="1">
      <c r="A62" s="151"/>
      <c r="B62" s="85">
        <v>24</v>
      </c>
      <c r="C62" s="45" t="s">
        <v>46</v>
      </c>
      <c r="D62" s="24"/>
      <c r="E62" s="22"/>
      <c r="F62" s="22"/>
      <c r="G62" s="23"/>
      <c r="H62" s="24">
        <v>1</v>
      </c>
      <c r="I62" s="22"/>
      <c r="J62" s="22"/>
      <c r="K62" s="23"/>
      <c r="L62" s="24"/>
      <c r="M62" s="22"/>
      <c r="N62" s="22"/>
      <c r="O62" s="23"/>
      <c r="P62" s="24"/>
      <c r="Q62" s="22"/>
      <c r="R62" s="22"/>
      <c r="S62" s="23"/>
      <c r="T62" s="24"/>
      <c r="U62" s="22"/>
      <c r="V62" s="22"/>
      <c r="W62" s="23"/>
      <c r="X62" s="24"/>
      <c r="Y62" s="22"/>
      <c r="Z62" s="22"/>
      <c r="AA62" s="23"/>
      <c r="AB62" s="24">
        <v>2</v>
      </c>
      <c r="AC62" s="22"/>
      <c r="AD62" s="22"/>
      <c r="AE62" s="23"/>
      <c r="AF62" s="24"/>
      <c r="AG62" s="22"/>
      <c r="AH62" s="22"/>
      <c r="AI62" s="23"/>
      <c r="AJ62" s="24"/>
      <c r="AK62" s="22"/>
      <c r="AL62" s="22"/>
      <c r="AM62" s="34"/>
      <c r="AN62" s="75">
        <f t="shared" si="0"/>
        <v>3</v>
      </c>
    </row>
    <row r="63" spans="1:40" ht="15" customHeight="1" thickBot="1" thickTop="1">
      <c r="A63" s="151"/>
      <c r="B63" s="86">
        <v>25</v>
      </c>
      <c r="C63" s="45" t="s">
        <v>32</v>
      </c>
      <c r="D63" s="24"/>
      <c r="E63" s="22"/>
      <c r="F63" s="22"/>
      <c r="G63" s="23"/>
      <c r="H63" s="24"/>
      <c r="I63" s="22"/>
      <c r="J63" s="22"/>
      <c r="K63" s="23"/>
      <c r="L63" s="24"/>
      <c r="M63" s="22"/>
      <c r="N63" s="22"/>
      <c r="O63" s="23"/>
      <c r="P63" s="24"/>
      <c r="Q63" s="22"/>
      <c r="R63" s="22"/>
      <c r="S63" s="23"/>
      <c r="T63" s="24"/>
      <c r="U63" s="22"/>
      <c r="V63" s="22"/>
      <c r="W63" s="23"/>
      <c r="X63" s="24"/>
      <c r="Y63" s="22"/>
      <c r="Z63" s="22">
        <v>1</v>
      </c>
      <c r="AA63" s="23"/>
      <c r="AB63" s="24"/>
      <c r="AC63" s="22">
        <v>1</v>
      </c>
      <c r="AD63" s="22"/>
      <c r="AE63" s="23"/>
      <c r="AF63" s="24"/>
      <c r="AG63" s="22"/>
      <c r="AH63" s="22"/>
      <c r="AI63" s="23"/>
      <c r="AJ63" s="24">
        <v>1</v>
      </c>
      <c r="AK63" s="22"/>
      <c r="AL63" s="22"/>
      <c r="AM63" s="34"/>
      <c r="AN63" s="75">
        <f t="shared" si="0"/>
        <v>3</v>
      </c>
    </row>
    <row r="64" spans="1:40" ht="15" customHeight="1" hidden="1" thickBot="1" thickTop="1">
      <c r="A64" s="151"/>
      <c r="B64" s="85">
        <v>58</v>
      </c>
      <c r="C64" s="56" t="s">
        <v>25</v>
      </c>
      <c r="D64" s="24"/>
      <c r="E64" s="22"/>
      <c r="F64" s="22"/>
      <c r="G64" s="23"/>
      <c r="H64" s="24"/>
      <c r="I64" s="22"/>
      <c r="J64" s="22"/>
      <c r="K64" s="23"/>
      <c r="L64" s="24"/>
      <c r="M64" s="22"/>
      <c r="N64" s="22"/>
      <c r="O64" s="23"/>
      <c r="P64" s="24"/>
      <c r="Q64" s="22"/>
      <c r="R64" s="22"/>
      <c r="S64" s="23"/>
      <c r="T64" s="24"/>
      <c r="U64" s="22"/>
      <c r="V64" s="22"/>
      <c r="W64" s="23"/>
      <c r="X64" s="24"/>
      <c r="Y64" s="22"/>
      <c r="Z64" s="22"/>
      <c r="AA64" s="23"/>
      <c r="AB64" s="24"/>
      <c r="AC64" s="22"/>
      <c r="AD64" s="22"/>
      <c r="AE64" s="23"/>
      <c r="AF64" s="24"/>
      <c r="AG64" s="22"/>
      <c r="AH64" s="22"/>
      <c r="AI64" s="23"/>
      <c r="AJ64" s="24"/>
      <c r="AK64" s="22"/>
      <c r="AL64" s="22"/>
      <c r="AM64" s="34"/>
      <c r="AN64" s="75">
        <f t="shared" si="0"/>
        <v>0</v>
      </c>
    </row>
    <row r="65" spans="1:40" ht="15" customHeight="1" thickBot="1" thickTop="1">
      <c r="A65" s="151"/>
      <c r="B65" s="86">
        <v>26</v>
      </c>
      <c r="C65" s="45" t="s">
        <v>28</v>
      </c>
      <c r="D65" s="24"/>
      <c r="E65" s="22"/>
      <c r="F65" s="22"/>
      <c r="G65" s="23"/>
      <c r="H65" s="24"/>
      <c r="I65" s="22"/>
      <c r="J65" s="22">
        <v>1</v>
      </c>
      <c r="K65" s="23"/>
      <c r="L65" s="24"/>
      <c r="M65" s="22"/>
      <c r="N65" s="22"/>
      <c r="O65" s="23"/>
      <c r="P65" s="24"/>
      <c r="Q65" s="22"/>
      <c r="R65" s="22"/>
      <c r="S65" s="23"/>
      <c r="T65" s="24"/>
      <c r="U65" s="22"/>
      <c r="V65" s="22"/>
      <c r="W65" s="23"/>
      <c r="X65" s="24"/>
      <c r="Y65" s="22"/>
      <c r="Z65" s="22"/>
      <c r="AA65" s="23"/>
      <c r="AB65" s="24"/>
      <c r="AC65" s="22"/>
      <c r="AD65" s="22"/>
      <c r="AE65" s="23"/>
      <c r="AF65" s="24"/>
      <c r="AG65" s="22"/>
      <c r="AH65" s="22"/>
      <c r="AI65" s="23"/>
      <c r="AJ65" s="24"/>
      <c r="AK65" s="22"/>
      <c r="AL65" s="22"/>
      <c r="AM65" s="34"/>
      <c r="AN65" s="75">
        <f t="shared" si="0"/>
        <v>1</v>
      </c>
    </row>
    <row r="66" spans="1:40" ht="0" customHeight="1" hidden="1" thickBot="1" thickTop="1">
      <c r="A66" s="152"/>
      <c r="B66" s="149">
        <v>60</v>
      </c>
      <c r="C66" s="55" t="s">
        <v>54</v>
      </c>
      <c r="D66" s="37"/>
      <c r="E66" s="35"/>
      <c r="F66" s="35"/>
      <c r="G66" s="36"/>
      <c r="H66" s="37"/>
      <c r="I66" s="35"/>
      <c r="J66" s="35"/>
      <c r="K66" s="36"/>
      <c r="L66" s="37"/>
      <c r="M66" s="35"/>
      <c r="N66" s="35"/>
      <c r="O66" s="36"/>
      <c r="P66" s="37"/>
      <c r="Q66" s="35"/>
      <c r="R66" s="35"/>
      <c r="S66" s="36"/>
      <c r="T66" s="37"/>
      <c r="U66" s="35"/>
      <c r="V66" s="35"/>
      <c r="W66" s="36"/>
      <c r="X66" s="37"/>
      <c r="Y66" s="35"/>
      <c r="Z66" s="35"/>
      <c r="AA66" s="36"/>
      <c r="AB66" s="37"/>
      <c r="AC66" s="35"/>
      <c r="AD66" s="35"/>
      <c r="AE66" s="36"/>
      <c r="AF66" s="37"/>
      <c r="AG66" s="35"/>
      <c r="AH66" s="35"/>
      <c r="AI66" s="36"/>
      <c r="AJ66" s="37"/>
      <c r="AK66" s="35"/>
      <c r="AL66" s="35"/>
      <c r="AM66" s="38"/>
      <c r="AN66" s="77">
        <f t="shared" si="0"/>
        <v>0</v>
      </c>
    </row>
    <row r="67" spans="1:40" ht="0" customHeight="1" hidden="1" thickBot="1">
      <c r="A67" s="125" t="s">
        <v>119</v>
      </c>
      <c r="B67" s="85">
        <v>61</v>
      </c>
      <c r="C67" s="57" t="s">
        <v>128</v>
      </c>
      <c r="D67" s="27"/>
      <c r="E67" s="25"/>
      <c r="F67" s="25"/>
      <c r="G67" s="26"/>
      <c r="H67" s="27"/>
      <c r="I67" s="25"/>
      <c r="J67" s="25"/>
      <c r="K67" s="26"/>
      <c r="L67" s="27"/>
      <c r="M67" s="25"/>
      <c r="N67" s="25"/>
      <c r="O67" s="26"/>
      <c r="P67" s="27"/>
      <c r="Q67" s="25"/>
      <c r="R67" s="25"/>
      <c r="S67" s="26"/>
      <c r="T67" s="27"/>
      <c r="U67" s="25"/>
      <c r="V67" s="25"/>
      <c r="W67" s="26"/>
      <c r="X67" s="27"/>
      <c r="Y67" s="25"/>
      <c r="Z67" s="25"/>
      <c r="AA67" s="26"/>
      <c r="AB67" s="27"/>
      <c r="AC67" s="25"/>
      <c r="AD67" s="25"/>
      <c r="AE67" s="26"/>
      <c r="AF67" s="27"/>
      <c r="AG67" s="25"/>
      <c r="AH67" s="25"/>
      <c r="AI67" s="26"/>
      <c r="AJ67" s="27"/>
      <c r="AK67" s="25"/>
      <c r="AL67" s="25"/>
      <c r="AM67" s="33"/>
      <c r="AN67" s="154">
        <f t="shared" si="0"/>
        <v>0</v>
      </c>
    </row>
    <row r="68" spans="1:40" ht="15" hidden="1" thickBot="1" thickTop="1">
      <c r="A68" s="125"/>
      <c r="B68" s="85">
        <v>62</v>
      </c>
      <c r="C68" s="44" t="s">
        <v>129</v>
      </c>
      <c r="D68" s="24"/>
      <c r="E68" s="22"/>
      <c r="F68" s="22"/>
      <c r="G68" s="23"/>
      <c r="H68" s="24"/>
      <c r="I68" s="22"/>
      <c r="J68" s="22"/>
      <c r="K68" s="23"/>
      <c r="L68" s="24"/>
      <c r="M68" s="22"/>
      <c r="N68" s="22"/>
      <c r="O68" s="23"/>
      <c r="P68" s="24"/>
      <c r="Q68" s="22"/>
      <c r="R68" s="22"/>
      <c r="S68" s="23"/>
      <c r="T68" s="24"/>
      <c r="U68" s="22"/>
      <c r="V68" s="22"/>
      <c r="W68" s="23"/>
      <c r="X68" s="24"/>
      <c r="Y68" s="22"/>
      <c r="Z68" s="22"/>
      <c r="AA68" s="23"/>
      <c r="AB68" s="24"/>
      <c r="AC68" s="22"/>
      <c r="AD68" s="22"/>
      <c r="AE68" s="23"/>
      <c r="AF68" s="24"/>
      <c r="AG68" s="22"/>
      <c r="AH68" s="22"/>
      <c r="AI68" s="23"/>
      <c r="AJ68" s="24"/>
      <c r="AK68" s="22"/>
      <c r="AL68" s="22"/>
      <c r="AM68" s="34"/>
      <c r="AN68" s="75">
        <f t="shared" si="0"/>
        <v>0</v>
      </c>
    </row>
    <row r="69" spans="1:40" ht="15" hidden="1" thickBot="1" thickTop="1">
      <c r="A69" s="125"/>
      <c r="B69" s="86">
        <v>63</v>
      </c>
      <c r="C69" s="44" t="s">
        <v>130</v>
      </c>
      <c r="D69" s="24"/>
      <c r="E69" s="22"/>
      <c r="F69" s="22"/>
      <c r="G69" s="23"/>
      <c r="H69" s="24"/>
      <c r="I69" s="22"/>
      <c r="J69" s="22"/>
      <c r="K69" s="23"/>
      <c r="L69" s="24"/>
      <c r="M69" s="22"/>
      <c r="N69" s="22"/>
      <c r="O69" s="23"/>
      <c r="P69" s="24"/>
      <c r="Q69" s="22"/>
      <c r="R69" s="22"/>
      <c r="S69" s="23"/>
      <c r="T69" s="24"/>
      <c r="U69" s="22"/>
      <c r="V69" s="22"/>
      <c r="W69" s="23"/>
      <c r="X69" s="24"/>
      <c r="Y69" s="22"/>
      <c r="Z69" s="22"/>
      <c r="AA69" s="23"/>
      <c r="AB69" s="24"/>
      <c r="AC69" s="22"/>
      <c r="AD69" s="22"/>
      <c r="AE69" s="23"/>
      <c r="AF69" s="24"/>
      <c r="AG69" s="22"/>
      <c r="AH69" s="22"/>
      <c r="AI69" s="23"/>
      <c r="AJ69" s="24"/>
      <c r="AK69" s="22"/>
      <c r="AL69" s="22"/>
      <c r="AM69" s="34"/>
      <c r="AN69" s="75">
        <f t="shared" si="0"/>
        <v>0</v>
      </c>
    </row>
    <row r="70" spans="1:40" ht="15" hidden="1" thickBot="1" thickTop="1">
      <c r="A70" s="125"/>
      <c r="B70" s="85">
        <v>64</v>
      </c>
      <c r="C70" s="44" t="s">
        <v>131</v>
      </c>
      <c r="D70" s="24"/>
      <c r="E70" s="22"/>
      <c r="F70" s="22"/>
      <c r="G70" s="23"/>
      <c r="H70" s="24"/>
      <c r="I70" s="22"/>
      <c r="J70" s="22"/>
      <c r="K70" s="23"/>
      <c r="L70" s="24"/>
      <c r="M70" s="22"/>
      <c r="N70" s="22"/>
      <c r="O70" s="23"/>
      <c r="P70" s="24"/>
      <c r="Q70" s="22"/>
      <c r="R70" s="22"/>
      <c r="S70" s="23"/>
      <c r="T70" s="24"/>
      <c r="U70" s="22"/>
      <c r="V70" s="22"/>
      <c r="W70" s="23"/>
      <c r="X70" s="24"/>
      <c r="Y70" s="22"/>
      <c r="Z70" s="22"/>
      <c r="AA70" s="23"/>
      <c r="AB70" s="24"/>
      <c r="AC70" s="22"/>
      <c r="AD70" s="22"/>
      <c r="AE70" s="23"/>
      <c r="AF70" s="24"/>
      <c r="AG70" s="22"/>
      <c r="AH70" s="22"/>
      <c r="AI70" s="23"/>
      <c r="AJ70" s="24"/>
      <c r="AK70" s="22"/>
      <c r="AL70" s="22"/>
      <c r="AM70" s="34"/>
      <c r="AN70" s="75">
        <f t="shared" si="0"/>
        <v>0</v>
      </c>
    </row>
    <row r="71" spans="1:40" ht="15" hidden="1" thickBot="1" thickTop="1">
      <c r="A71" s="125"/>
      <c r="B71" s="86">
        <v>65</v>
      </c>
      <c r="C71" s="44" t="s">
        <v>42</v>
      </c>
      <c r="D71" s="24"/>
      <c r="E71" s="22"/>
      <c r="F71" s="22"/>
      <c r="G71" s="23"/>
      <c r="H71" s="24"/>
      <c r="I71" s="22"/>
      <c r="J71" s="22"/>
      <c r="K71" s="23"/>
      <c r="L71" s="24"/>
      <c r="M71" s="22"/>
      <c r="N71" s="22"/>
      <c r="O71" s="23"/>
      <c r="P71" s="24"/>
      <c r="Q71" s="22"/>
      <c r="R71" s="22"/>
      <c r="S71" s="23"/>
      <c r="T71" s="24"/>
      <c r="U71" s="22"/>
      <c r="V71" s="22"/>
      <c r="W71" s="23"/>
      <c r="X71" s="24"/>
      <c r="Y71" s="22"/>
      <c r="Z71" s="22"/>
      <c r="AA71" s="23"/>
      <c r="AB71" s="24"/>
      <c r="AC71" s="22"/>
      <c r="AD71" s="22"/>
      <c r="AE71" s="23"/>
      <c r="AF71" s="24"/>
      <c r="AG71" s="22"/>
      <c r="AH71" s="22"/>
      <c r="AI71" s="23"/>
      <c r="AJ71" s="24"/>
      <c r="AK71" s="22"/>
      <c r="AL71" s="22"/>
      <c r="AM71" s="34"/>
      <c r="AN71" s="75">
        <f t="shared" si="0"/>
        <v>0</v>
      </c>
    </row>
    <row r="72" spans="1:40" ht="15" thickBot="1" thickTop="1">
      <c r="A72" s="125"/>
      <c r="B72" s="85">
        <v>27</v>
      </c>
      <c r="C72" s="44" t="s">
        <v>52</v>
      </c>
      <c r="D72" s="24"/>
      <c r="E72" s="22"/>
      <c r="F72" s="22"/>
      <c r="G72" s="23"/>
      <c r="H72" s="24"/>
      <c r="I72" s="22"/>
      <c r="J72" s="22"/>
      <c r="K72" s="23"/>
      <c r="L72" s="24"/>
      <c r="M72" s="22"/>
      <c r="N72" s="22"/>
      <c r="O72" s="23"/>
      <c r="P72" s="24"/>
      <c r="Q72" s="22"/>
      <c r="R72" s="22"/>
      <c r="S72" s="23"/>
      <c r="T72" s="24"/>
      <c r="U72" s="22"/>
      <c r="V72" s="22"/>
      <c r="W72" s="23"/>
      <c r="X72" s="24"/>
      <c r="Y72" s="22"/>
      <c r="Z72" s="22"/>
      <c r="AA72" s="23"/>
      <c r="AB72" s="24"/>
      <c r="AC72" s="22"/>
      <c r="AD72" s="22"/>
      <c r="AE72" s="23"/>
      <c r="AF72" s="24"/>
      <c r="AG72" s="22">
        <v>1</v>
      </c>
      <c r="AH72" s="22"/>
      <c r="AI72" s="23"/>
      <c r="AJ72" s="24"/>
      <c r="AK72" s="22"/>
      <c r="AL72" s="22">
        <v>1</v>
      </c>
      <c r="AM72" s="34"/>
      <c r="AN72" s="75">
        <f t="shared" si="0"/>
        <v>2</v>
      </c>
    </row>
    <row r="73" spans="1:40" ht="15" thickBot="1" thickTop="1">
      <c r="A73" s="125"/>
      <c r="B73" s="86">
        <v>28</v>
      </c>
      <c r="C73" s="44" t="s">
        <v>53</v>
      </c>
      <c r="D73" s="24"/>
      <c r="E73" s="22"/>
      <c r="F73" s="22"/>
      <c r="G73" s="23"/>
      <c r="H73" s="24"/>
      <c r="I73" s="22"/>
      <c r="J73" s="22"/>
      <c r="K73" s="23"/>
      <c r="L73" s="24"/>
      <c r="M73" s="22"/>
      <c r="N73" s="22"/>
      <c r="O73" s="23"/>
      <c r="P73" s="24"/>
      <c r="Q73" s="22">
        <v>2</v>
      </c>
      <c r="R73" s="22"/>
      <c r="S73" s="23"/>
      <c r="T73" s="24"/>
      <c r="U73" s="22"/>
      <c r="V73" s="22"/>
      <c r="W73" s="23"/>
      <c r="X73" s="24"/>
      <c r="Y73" s="22"/>
      <c r="Z73" s="22"/>
      <c r="AA73" s="23"/>
      <c r="AB73" s="24"/>
      <c r="AC73" s="22"/>
      <c r="AD73" s="22"/>
      <c r="AE73" s="23"/>
      <c r="AF73" s="24"/>
      <c r="AG73" s="22">
        <v>1</v>
      </c>
      <c r="AH73" s="22"/>
      <c r="AI73" s="23"/>
      <c r="AJ73" s="24"/>
      <c r="AK73" s="22"/>
      <c r="AL73" s="22"/>
      <c r="AM73" s="34"/>
      <c r="AN73" s="75">
        <f aca="true" t="shared" si="1" ref="AN73:AN87">SUM(D73:AM73)</f>
        <v>3</v>
      </c>
    </row>
    <row r="74" spans="1:40" ht="13.5" customHeight="1" thickBot="1" thickTop="1">
      <c r="A74" s="125"/>
      <c r="B74" s="85">
        <v>29</v>
      </c>
      <c r="C74" s="44" t="s">
        <v>44</v>
      </c>
      <c r="D74" s="24"/>
      <c r="E74" s="22"/>
      <c r="F74" s="22"/>
      <c r="G74" s="23"/>
      <c r="H74" s="24"/>
      <c r="I74" s="22"/>
      <c r="J74" s="22"/>
      <c r="K74" s="23"/>
      <c r="L74" s="24"/>
      <c r="M74" s="22"/>
      <c r="N74" s="22">
        <v>1</v>
      </c>
      <c r="O74" s="23"/>
      <c r="P74" s="24"/>
      <c r="Q74" s="22"/>
      <c r="R74" s="22"/>
      <c r="S74" s="23"/>
      <c r="T74" s="24"/>
      <c r="U74" s="22"/>
      <c r="V74" s="22"/>
      <c r="W74" s="23"/>
      <c r="X74" s="24"/>
      <c r="Y74" s="22"/>
      <c r="Z74" s="22"/>
      <c r="AA74" s="23"/>
      <c r="AB74" s="24"/>
      <c r="AC74" s="22"/>
      <c r="AD74" s="22"/>
      <c r="AE74" s="23"/>
      <c r="AF74" s="24"/>
      <c r="AG74" s="22"/>
      <c r="AH74" s="22"/>
      <c r="AI74" s="23"/>
      <c r="AJ74" s="24"/>
      <c r="AK74" s="22"/>
      <c r="AL74" s="22"/>
      <c r="AM74" s="34"/>
      <c r="AN74" s="75">
        <f t="shared" si="1"/>
        <v>1</v>
      </c>
    </row>
    <row r="75" spans="1:40" ht="12.75" customHeight="1" thickBot="1" thickTop="1">
      <c r="A75" s="125"/>
      <c r="B75" s="86">
        <v>30</v>
      </c>
      <c r="C75" s="44" t="s">
        <v>33</v>
      </c>
      <c r="D75" s="24"/>
      <c r="E75" s="22"/>
      <c r="F75" s="22"/>
      <c r="G75" s="23"/>
      <c r="H75" s="24">
        <v>1</v>
      </c>
      <c r="I75" s="22"/>
      <c r="J75" s="22"/>
      <c r="K75" s="23"/>
      <c r="L75" s="24"/>
      <c r="M75" s="22"/>
      <c r="N75" s="22"/>
      <c r="O75" s="23"/>
      <c r="P75" s="24"/>
      <c r="Q75" s="22">
        <v>1</v>
      </c>
      <c r="R75" s="22"/>
      <c r="S75" s="23"/>
      <c r="T75" s="24"/>
      <c r="U75" s="22"/>
      <c r="V75" s="22"/>
      <c r="W75" s="23"/>
      <c r="X75" s="24">
        <v>1</v>
      </c>
      <c r="Y75" s="22"/>
      <c r="Z75" s="22"/>
      <c r="AA75" s="23"/>
      <c r="AB75" s="24"/>
      <c r="AC75" s="22"/>
      <c r="AD75" s="22"/>
      <c r="AE75" s="23"/>
      <c r="AF75" s="24"/>
      <c r="AG75" s="22"/>
      <c r="AH75" s="22"/>
      <c r="AI75" s="23"/>
      <c r="AJ75" s="24"/>
      <c r="AK75" s="22">
        <v>1</v>
      </c>
      <c r="AL75" s="22"/>
      <c r="AM75" s="34"/>
      <c r="AN75" s="75">
        <f t="shared" si="1"/>
        <v>4</v>
      </c>
    </row>
    <row r="76" spans="1:40" ht="0.75" customHeight="1" thickBot="1" thickTop="1">
      <c r="A76" s="125"/>
      <c r="B76" s="85">
        <v>70</v>
      </c>
      <c r="C76" s="44" t="s">
        <v>69</v>
      </c>
      <c r="D76" s="24"/>
      <c r="E76" s="22"/>
      <c r="F76" s="22"/>
      <c r="G76" s="23"/>
      <c r="H76" s="24"/>
      <c r="I76" s="22"/>
      <c r="J76" s="22"/>
      <c r="K76" s="23"/>
      <c r="L76" s="24"/>
      <c r="M76" s="22"/>
      <c r="N76" s="22"/>
      <c r="O76" s="23"/>
      <c r="P76" s="24"/>
      <c r="Q76" s="22"/>
      <c r="R76" s="22"/>
      <c r="S76" s="23"/>
      <c r="T76" s="24"/>
      <c r="U76" s="22"/>
      <c r="V76" s="22"/>
      <c r="W76" s="23"/>
      <c r="X76" s="24"/>
      <c r="Y76" s="22"/>
      <c r="Z76" s="22"/>
      <c r="AA76" s="23"/>
      <c r="AB76" s="24"/>
      <c r="AC76" s="22"/>
      <c r="AD76" s="22"/>
      <c r="AE76" s="23"/>
      <c r="AF76" s="24"/>
      <c r="AG76" s="22"/>
      <c r="AH76" s="22"/>
      <c r="AI76" s="23"/>
      <c r="AJ76" s="24"/>
      <c r="AK76" s="22"/>
      <c r="AL76" s="22"/>
      <c r="AM76" s="34"/>
      <c r="AN76" s="75">
        <f t="shared" si="1"/>
        <v>0</v>
      </c>
    </row>
    <row r="77" spans="1:40" ht="12.75" customHeight="1" hidden="1" thickBot="1" thickTop="1">
      <c r="A77" s="125"/>
      <c r="B77" s="86">
        <v>71</v>
      </c>
      <c r="C77" s="44" t="s">
        <v>85</v>
      </c>
      <c r="D77" s="24"/>
      <c r="E77" s="22"/>
      <c r="F77" s="22"/>
      <c r="G77" s="23"/>
      <c r="H77" s="24"/>
      <c r="I77" s="22"/>
      <c r="J77" s="22"/>
      <c r="K77" s="23"/>
      <c r="L77" s="24"/>
      <c r="M77" s="22"/>
      <c r="N77" s="22"/>
      <c r="O77" s="23"/>
      <c r="P77" s="24"/>
      <c r="Q77" s="22"/>
      <c r="R77" s="22"/>
      <c r="S77" s="23"/>
      <c r="T77" s="24"/>
      <c r="U77" s="22"/>
      <c r="V77" s="22"/>
      <c r="W77" s="23"/>
      <c r="X77" s="24"/>
      <c r="Y77" s="22"/>
      <c r="Z77" s="22"/>
      <c r="AA77" s="23"/>
      <c r="AB77" s="24"/>
      <c r="AC77" s="22"/>
      <c r="AD77" s="22"/>
      <c r="AE77" s="23"/>
      <c r="AF77" s="24"/>
      <c r="AG77" s="22"/>
      <c r="AH77" s="22"/>
      <c r="AI77" s="23"/>
      <c r="AJ77" s="24"/>
      <c r="AK77" s="22"/>
      <c r="AL77" s="22"/>
      <c r="AM77" s="34"/>
      <c r="AN77" s="75">
        <f t="shared" si="1"/>
        <v>0</v>
      </c>
    </row>
    <row r="78" spans="1:40" ht="13.5" customHeight="1" hidden="1" thickBot="1" thickTop="1">
      <c r="A78" s="125"/>
      <c r="B78" s="85">
        <v>72</v>
      </c>
      <c r="C78" s="58" t="s">
        <v>120</v>
      </c>
      <c r="D78" s="53"/>
      <c r="E78" s="51"/>
      <c r="F78" s="51"/>
      <c r="G78" s="52"/>
      <c r="H78" s="53"/>
      <c r="I78" s="51"/>
      <c r="J78" s="51"/>
      <c r="K78" s="52"/>
      <c r="L78" s="53"/>
      <c r="M78" s="51"/>
      <c r="N78" s="51"/>
      <c r="O78" s="52"/>
      <c r="P78" s="53"/>
      <c r="Q78" s="51"/>
      <c r="R78" s="51"/>
      <c r="S78" s="52"/>
      <c r="T78" s="53"/>
      <c r="U78" s="51"/>
      <c r="V78" s="51"/>
      <c r="W78" s="52"/>
      <c r="X78" s="53"/>
      <c r="Y78" s="51"/>
      <c r="Z78" s="51"/>
      <c r="AA78" s="52"/>
      <c r="AB78" s="53"/>
      <c r="AC78" s="51"/>
      <c r="AD78" s="51"/>
      <c r="AE78" s="52"/>
      <c r="AF78" s="53"/>
      <c r="AG78" s="51"/>
      <c r="AH78" s="51"/>
      <c r="AI78" s="52"/>
      <c r="AJ78" s="53"/>
      <c r="AK78" s="51"/>
      <c r="AL78" s="51"/>
      <c r="AM78" s="61"/>
      <c r="AN78" s="76">
        <f t="shared" si="1"/>
        <v>0</v>
      </c>
    </row>
    <row r="79" spans="1:40" ht="0.75" customHeight="1" thickBot="1" thickTop="1">
      <c r="A79" s="150" t="s">
        <v>143</v>
      </c>
      <c r="B79" s="86">
        <v>73</v>
      </c>
      <c r="C79" s="59" t="s">
        <v>132</v>
      </c>
      <c r="D79" s="41"/>
      <c r="E79" s="39"/>
      <c r="F79" s="39"/>
      <c r="G79" s="40"/>
      <c r="H79" s="41"/>
      <c r="I79" s="39"/>
      <c r="J79" s="39"/>
      <c r="K79" s="40"/>
      <c r="L79" s="41"/>
      <c r="M79" s="39"/>
      <c r="N79" s="39"/>
      <c r="O79" s="40"/>
      <c r="P79" s="41"/>
      <c r="Q79" s="39"/>
      <c r="R79" s="39"/>
      <c r="S79" s="40"/>
      <c r="T79" s="41"/>
      <c r="U79" s="39"/>
      <c r="V79" s="39"/>
      <c r="W79" s="40"/>
      <c r="X79" s="41"/>
      <c r="Y79" s="39"/>
      <c r="Z79" s="39"/>
      <c r="AA79" s="40"/>
      <c r="AB79" s="41"/>
      <c r="AC79" s="39"/>
      <c r="AD79" s="39"/>
      <c r="AE79" s="40"/>
      <c r="AF79" s="41"/>
      <c r="AG79" s="39"/>
      <c r="AH79" s="39"/>
      <c r="AI79" s="40"/>
      <c r="AJ79" s="41"/>
      <c r="AK79" s="39"/>
      <c r="AL79" s="39"/>
      <c r="AM79" s="42"/>
      <c r="AN79" s="74">
        <f t="shared" si="1"/>
        <v>0</v>
      </c>
    </row>
    <row r="80" spans="1:40" ht="12.75" customHeight="1" thickBot="1" thickTop="1">
      <c r="A80" s="151"/>
      <c r="B80" s="85">
        <v>31</v>
      </c>
      <c r="C80" s="44" t="s">
        <v>102</v>
      </c>
      <c r="D80" s="24"/>
      <c r="E80" s="22"/>
      <c r="F80" s="22">
        <v>2</v>
      </c>
      <c r="G80" s="23"/>
      <c r="H80" s="24"/>
      <c r="I80" s="22">
        <v>1</v>
      </c>
      <c r="J80" s="22">
        <v>1</v>
      </c>
      <c r="K80" s="23"/>
      <c r="L80" s="24"/>
      <c r="M80" s="22"/>
      <c r="N80" s="22"/>
      <c r="O80" s="23"/>
      <c r="P80" s="24"/>
      <c r="Q80" s="22">
        <v>2</v>
      </c>
      <c r="R80" s="22"/>
      <c r="S80" s="23"/>
      <c r="T80" s="24"/>
      <c r="U80" s="22">
        <v>1</v>
      </c>
      <c r="V80" s="22"/>
      <c r="W80" s="23"/>
      <c r="X80" s="24"/>
      <c r="Y80" s="22">
        <v>1</v>
      </c>
      <c r="Z80" s="22"/>
      <c r="AA80" s="23"/>
      <c r="AB80" s="24"/>
      <c r="AC80" s="22"/>
      <c r="AD80" s="22"/>
      <c r="AE80" s="23"/>
      <c r="AF80" s="24"/>
      <c r="AG80" s="22"/>
      <c r="AH80" s="22"/>
      <c r="AI80" s="23"/>
      <c r="AJ80" s="24"/>
      <c r="AK80" s="22"/>
      <c r="AL80" s="22"/>
      <c r="AM80" s="34"/>
      <c r="AN80" s="75">
        <f t="shared" si="1"/>
        <v>8</v>
      </c>
    </row>
    <row r="81" spans="1:40" ht="12.75" customHeight="1" thickBot="1" thickTop="1">
      <c r="A81" s="151"/>
      <c r="B81" s="86">
        <v>32</v>
      </c>
      <c r="C81" s="44" t="s">
        <v>105</v>
      </c>
      <c r="D81" s="24"/>
      <c r="E81" s="22"/>
      <c r="F81" s="22"/>
      <c r="G81" s="23"/>
      <c r="H81" s="24"/>
      <c r="I81" s="22"/>
      <c r="J81" s="22"/>
      <c r="K81" s="23"/>
      <c r="L81" s="24"/>
      <c r="M81" s="22"/>
      <c r="N81" s="22"/>
      <c r="O81" s="23"/>
      <c r="P81" s="24"/>
      <c r="Q81" s="22">
        <v>1</v>
      </c>
      <c r="R81" s="22"/>
      <c r="S81" s="23"/>
      <c r="T81" s="24"/>
      <c r="U81" s="22"/>
      <c r="V81" s="22"/>
      <c r="W81" s="23"/>
      <c r="X81" s="24"/>
      <c r="Y81" s="22"/>
      <c r="Z81" s="22"/>
      <c r="AA81" s="23"/>
      <c r="AB81" s="24"/>
      <c r="AC81" s="22"/>
      <c r="AD81" s="22"/>
      <c r="AE81" s="23"/>
      <c r="AF81" s="24"/>
      <c r="AG81" s="22"/>
      <c r="AH81" s="22"/>
      <c r="AI81" s="23"/>
      <c r="AJ81" s="24"/>
      <c r="AK81" s="22"/>
      <c r="AL81" s="22"/>
      <c r="AM81" s="34"/>
      <c r="AN81" s="75">
        <f t="shared" si="1"/>
        <v>1</v>
      </c>
    </row>
    <row r="82" spans="1:40" ht="13.5" customHeight="1" hidden="1" thickBot="1" thickTop="1">
      <c r="A82" s="151"/>
      <c r="B82" s="85">
        <v>76</v>
      </c>
      <c r="C82" s="44" t="s">
        <v>103</v>
      </c>
      <c r="D82" s="24"/>
      <c r="E82" s="22"/>
      <c r="F82" s="22"/>
      <c r="G82" s="23"/>
      <c r="H82" s="24"/>
      <c r="I82" s="22"/>
      <c r="J82" s="22"/>
      <c r="K82" s="23"/>
      <c r="L82" s="24"/>
      <c r="M82" s="22"/>
      <c r="N82" s="22"/>
      <c r="O82" s="23"/>
      <c r="P82" s="24"/>
      <c r="Q82" s="22"/>
      <c r="R82" s="22"/>
      <c r="S82" s="23"/>
      <c r="T82" s="24"/>
      <c r="U82" s="22"/>
      <c r="V82" s="22"/>
      <c r="W82" s="23"/>
      <c r="X82" s="24"/>
      <c r="Y82" s="22"/>
      <c r="Z82" s="22"/>
      <c r="AA82" s="23"/>
      <c r="AB82" s="24"/>
      <c r="AC82" s="22"/>
      <c r="AD82" s="22"/>
      <c r="AE82" s="23"/>
      <c r="AF82" s="24"/>
      <c r="AG82" s="22"/>
      <c r="AH82" s="22"/>
      <c r="AI82" s="23"/>
      <c r="AJ82" s="24"/>
      <c r="AK82" s="22"/>
      <c r="AL82" s="22"/>
      <c r="AM82" s="34"/>
      <c r="AN82" s="75">
        <f t="shared" si="1"/>
        <v>0</v>
      </c>
    </row>
    <row r="83" spans="1:40" ht="12" customHeight="1" thickBot="1" thickTop="1">
      <c r="A83" s="151"/>
      <c r="B83" s="86">
        <v>33</v>
      </c>
      <c r="C83" s="44" t="s">
        <v>79</v>
      </c>
      <c r="D83" s="24"/>
      <c r="E83" s="22"/>
      <c r="F83" s="22"/>
      <c r="G83" s="23"/>
      <c r="H83" s="24"/>
      <c r="I83" s="22"/>
      <c r="J83" s="22"/>
      <c r="K83" s="23"/>
      <c r="L83" s="24"/>
      <c r="M83" s="22"/>
      <c r="N83" s="22"/>
      <c r="O83" s="23"/>
      <c r="P83" s="24"/>
      <c r="Q83" s="22"/>
      <c r="R83" s="22"/>
      <c r="S83" s="23"/>
      <c r="T83" s="24"/>
      <c r="U83" s="22"/>
      <c r="V83" s="22"/>
      <c r="W83" s="23"/>
      <c r="X83" s="24"/>
      <c r="Y83" s="22"/>
      <c r="Z83" s="22"/>
      <c r="AA83" s="23"/>
      <c r="AB83" s="24"/>
      <c r="AC83" s="22"/>
      <c r="AD83" s="22"/>
      <c r="AE83" s="23">
        <v>1</v>
      </c>
      <c r="AF83" s="24"/>
      <c r="AG83" s="22"/>
      <c r="AH83" s="22"/>
      <c r="AI83" s="23"/>
      <c r="AJ83" s="24"/>
      <c r="AK83" s="22"/>
      <c r="AL83" s="22"/>
      <c r="AM83" s="34"/>
      <c r="AN83" s="75">
        <f t="shared" si="1"/>
        <v>1</v>
      </c>
    </row>
    <row r="84" spans="1:40" ht="3.75" customHeight="1" hidden="1" thickBot="1" thickTop="1">
      <c r="A84" s="151"/>
      <c r="B84" s="85">
        <v>78</v>
      </c>
      <c r="C84" s="44" t="s">
        <v>61</v>
      </c>
      <c r="D84" s="24"/>
      <c r="E84" s="22"/>
      <c r="F84" s="22"/>
      <c r="G84" s="23"/>
      <c r="H84" s="24"/>
      <c r="I84" s="22"/>
      <c r="J84" s="22"/>
      <c r="K84" s="23"/>
      <c r="L84" s="24"/>
      <c r="M84" s="22"/>
      <c r="N84" s="22"/>
      <c r="O84" s="23"/>
      <c r="P84" s="24"/>
      <c r="Q84" s="22"/>
      <c r="R84" s="22"/>
      <c r="S84" s="23"/>
      <c r="T84" s="24"/>
      <c r="U84" s="22"/>
      <c r="V84" s="22"/>
      <c r="W84" s="23"/>
      <c r="X84" s="24"/>
      <c r="Y84" s="22"/>
      <c r="Z84" s="22"/>
      <c r="AA84" s="23"/>
      <c r="AB84" s="24"/>
      <c r="AC84" s="22"/>
      <c r="AD84" s="22"/>
      <c r="AE84" s="23"/>
      <c r="AF84" s="24"/>
      <c r="AG84" s="22"/>
      <c r="AH84" s="22"/>
      <c r="AI84" s="23"/>
      <c r="AJ84" s="24"/>
      <c r="AK84" s="22"/>
      <c r="AL84" s="22"/>
      <c r="AM84" s="34"/>
      <c r="AN84" s="75">
        <f t="shared" si="1"/>
        <v>0</v>
      </c>
    </row>
    <row r="85" spans="1:40" ht="1.5" customHeight="1" thickBot="1" thickTop="1">
      <c r="A85" s="152"/>
      <c r="B85" s="87">
        <v>33</v>
      </c>
      <c r="C85" s="60" t="s">
        <v>88</v>
      </c>
      <c r="D85" s="37"/>
      <c r="E85" s="35"/>
      <c r="F85" s="35"/>
      <c r="G85" s="36"/>
      <c r="H85" s="53"/>
      <c r="I85" s="51"/>
      <c r="J85" s="51"/>
      <c r="K85" s="52"/>
      <c r="L85" s="53"/>
      <c r="M85" s="51"/>
      <c r="N85" s="51"/>
      <c r="O85" s="52"/>
      <c r="P85" s="53"/>
      <c r="Q85" s="51"/>
      <c r="R85" s="51"/>
      <c r="S85" s="52"/>
      <c r="T85" s="53"/>
      <c r="U85" s="51"/>
      <c r="V85" s="51"/>
      <c r="W85" s="52"/>
      <c r="X85" s="53"/>
      <c r="Y85" s="51"/>
      <c r="Z85" s="51"/>
      <c r="AA85" s="52"/>
      <c r="AB85" s="53"/>
      <c r="AC85" s="51"/>
      <c r="AD85" s="51"/>
      <c r="AE85" s="52"/>
      <c r="AF85" s="53"/>
      <c r="AG85" s="51"/>
      <c r="AH85" s="51"/>
      <c r="AI85" s="52"/>
      <c r="AJ85" s="53"/>
      <c r="AK85" s="51"/>
      <c r="AL85" s="51"/>
      <c r="AM85" s="61"/>
      <c r="AN85" s="77">
        <f t="shared" si="1"/>
        <v>0</v>
      </c>
    </row>
    <row r="86" spans="2:40" ht="13.5" customHeight="1" thickBot="1">
      <c r="B86" s="81"/>
      <c r="C86" s="32" t="s">
        <v>24</v>
      </c>
      <c r="D86" s="62"/>
      <c r="E86" s="63">
        <v>2</v>
      </c>
      <c r="F86" s="63"/>
      <c r="G86" s="64"/>
      <c r="H86" s="62">
        <v>1</v>
      </c>
      <c r="I86" s="63"/>
      <c r="J86" s="63">
        <v>1</v>
      </c>
      <c r="K86" s="65"/>
      <c r="L86" s="66">
        <v>2</v>
      </c>
      <c r="M86" s="63">
        <v>3</v>
      </c>
      <c r="N86" s="63"/>
      <c r="O86" s="64"/>
      <c r="P86" s="62">
        <v>2</v>
      </c>
      <c r="Q86" s="63">
        <v>4</v>
      </c>
      <c r="R86" s="63"/>
      <c r="S86" s="65"/>
      <c r="T86" s="66">
        <v>2</v>
      </c>
      <c r="U86" s="63">
        <v>1</v>
      </c>
      <c r="V86" s="63">
        <v>1</v>
      </c>
      <c r="W86" s="64"/>
      <c r="X86" s="62"/>
      <c r="Y86" s="63"/>
      <c r="Z86" s="63"/>
      <c r="AA86" s="65"/>
      <c r="AB86" s="66"/>
      <c r="AC86" s="63">
        <v>1</v>
      </c>
      <c r="AD86" s="63"/>
      <c r="AE86" s="64"/>
      <c r="AF86" s="62"/>
      <c r="AG86" s="63"/>
      <c r="AH86" s="63"/>
      <c r="AI86" s="65"/>
      <c r="AJ86" s="62"/>
      <c r="AK86" s="63"/>
      <c r="AL86" s="63">
        <v>1</v>
      </c>
      <c r="AM86" s="65"/>
      <c r="AN86" s="77">
        <f t="shared" si="1"/>
        <v>21</v>
      </c>
    </row>
    <row r="87" spans="2:40" ht="12.75" customHeight="1" thickBot="1">
      <c r="B87" s="81"/>
      <c r="C87" s="72" t="s">
        <v>122</v>
      </c>
      <c r="D87" s="67">
        <v>1</v>
      </c>
      <c r="E87" s="68"/>
      <c r="F87" s="68"/>
      <c r="G87" s="70"/>
      <c r="H87" s="67"/>
      <c r="I87" s="68"/>
      <c r="J87" s="68"/>
      <c r="K87" s="69"/>
      <c r="L87" s="71"/>
      <c r="M87" s="68"/>
      <c r="N87" s="68"/>
      <c r="O87" s="70"/>
      <c r="P87" s="67">
        <v>1</v>
      </c>
      <c r="Q87" s="68">
        <v>2</v>
      </c>
      <c r="R87" s="68"/>
      <c r="S87" s="69"/>
      <c r="T87" s="71"/>
      <c r="U87" s="68">
        <v>1</v>
      </c>
      <c r="V87" s="68"/>
      <c r="W87" s="70"/>
      <c r="X87" s="67"/>
      <c r="Y87" s="68"/>
      <c r="Z87" s="68"/>
      <c r="AA87" s="69"/>
      <c r="AB87" s="71"/>
      <c r="AC87" s="68"/>
      <c r="AD87" s="68"/>
      <c r="AE87" s="70"/>
      <c r="AF87" s="67">
        <v>1</v>
      </c>
      <c r="AG87" s="68">
        <v>1</v>
      </c>
      <c r="AH87" s="68">
        <v>1</v>
      </c>
      <c r="AI87" s="69"/>
      <c r="AJ87" s="67"/>
      <c r="AK87" s="68"/>
      <c r="AL87" s="68"/>
      <c r="AM87" s="69"/>
      <c r="AN87" s="77">
        <f t="shared" si="1"/>
        <v>8</v>
      </c>
    </row>
    <row r="88" spans="1:40" ht="12.75" customHeight="1" thickBot="1">
      <c r="A88" s="18"/>
      <c r="B88" s="18"/>
      <c r="C88" s="83" t="s">
        <v>22</v>
      </c>
      <c r="D88" s="73">
        <f>SUM(D7:D87)</f>
        <v>3</v>
      </c>
      <c r="E88" s="73">
        <f>SUM(E7:E87)</f>
        <v>4</v>
      </c>
      <c r="F88" s="73">
        <f>SUM(F7:F87)</f>
        <v>3</v>
      </c>
      <c r="G88" s="73">
        <f aca="true" t="shared" si="2" ref="G88:AN88">SUM(G7:G87)</f>
        <v>0</v>
      </c>
      <c r="H88" s="73">
        <f t="shared" si="2"/>
        <v>9</v>
      </c>
      <c r="I88" s="73">
        <f t="shared" si="2"/>
        <v>9</v>
      </c>
      <c r="J88" s="73">
        <f t="shared" si="2"/>
        <v>5</v>
      </c>
      <c r="K88" s="73">
        <f t="shared" si="2"/>
        <v>0</v>
      </c>
      <c r="L88" s="73">
        <f t="shared" si="2"/>
        <v>2</v>
      </c>
      <c r="M88" s="73">
        <f t="shared" si="2"/>
        <v>8</v>
      </c>
      <c r="N88" s="73">
        <f t="shared" si="2"/>
        <v>2</v>
      </c>
      <c r="O88" s="73">
        <f t="shared" si="2"/>
        <v>0</v>
      </c>
      <c r="P88" s="73">
        <f t="shared" si="2"/>
        <v>7</v>
      </c>
      <c r="Q88" s="73">
        <f t="shared" si="2"/>
        <v>16</v>
      </c>
      <c r="R88" s="73">
        <f t="shared" si="2"/>
        <v>1</v>
      </c>
      <c r="S88" s="73">
        <f t="shared" si="2"/>
        <v>0</v>
      </c>
      <c r="T88" s="73">
        <f t="shared" si="2"/>
        <v>6</v>
      </c>
      <c r="U88" s="73">
        <f t="shared" si="2"/>
        <v>8</v>
      </c>
      <c r="V88" s="73">
        <f t="shared" si="2"/>
        <v>3</v>
      </c>
      <c r="W88" s="73">
        <f t="shared" si="2"/>
        <v>1</v>
      </c>
      <c r="X88" s="73">
        <f t="shared" si="2"/>
        <v>2</v>
      </c>
      <c r="Y88" s="73">
        <f t="shared" si="2"/>
        <v>2</v>
      </c>
      <c r="Z88" s="73">
        <f t="shared" si="2"/>
        <v>2</v>
      </c>
      <c r="AA88" s="73">
        <f t="shared" si="2"/>
        <v>1</v>
      </c>
      <c r="AB88" s="73">
        <f t="shared" si="2"/>
        <v>5</v>
      </c>
      <c r="AC88" s="73">
        <f t="shared" si="2"/>
        <v>7</v>
      </c>
      <c r="AD88" s="73">
        <f t="shared" si="2"/>
        <v>1</v>
      </c>
      <c r="AE88" s="73">
        <f t="shared" si="2"/>
        <v>2</v>
      </c>
      <c r="AF88" s="73">
        <f t="shared" si="2"/>
        <v>2</v>
      </c>
      <c r="AG88" s="73">
        <f t="shared" si="2"/>
        <v>7</v>
      </c>
      <c r="AH88" s="73">
        <f t="shared" si="2"/>
        <v>2</v>
      </c>
      <c r="AI88" s="73">
        <f t="shared" si="2"/>
        <v>0</v>
      </c>
      <c r="AJ88" s="73">
        <f t="shared" si="2"/>
        <v>3</v>
      </c>
      <c r="AK88" s="73">
        <f t="shared" si="2"/>
        <v>1</v>
      </c>
      <c r="AL88" s="73">
        <f t="shared" si="2"/>
        <v>3</v>
      </c>
      <c r="AM88" s="73">
        <f t="shared" si="2"/>
        <v>1</v>
      </c>
      <c r="AN88" s="120">
        <f t="shared" si="2"/>
        <v>128</v>
      </c>
    </row>
    <row r="89" spans="1:40" ht="12.75" customHeight="1" thickBot="1">
      <c r="A89" s="18"/>
      <c r="B89" s="20"/>
      <c r="C89" s="82" t="s">
        <v>135</v>
      </c>
      <c r="D89" s="117">
        <f>SUM(D88:G88)</f>
        <v>10</v>
      </c>
      <c r="E89" s="118"/>
      <c r="F89" s="118"/>
      <c r="G89" s="119"/>
      <c r="H89" s="117">
        <f>SUM(H88:K88)</f>
        <v>23</v>
      </c>
      <c r="I89" s="118"/>
      <c r="J89" s="118"/>
      <c r="K89" s="119"/>
      <c r="L89" s="117">
        <f>SUM(L88:O88)</f>
        <v>12</v>
      </c>
      <c r="M89" s="118"/>
      <c r="N89" s="118"/>
      <c r="O89" s="119"/>
      <c r="P89" s="117">
        <f>SUM(P88:S88)</f>
        <v>24</v>
      </c>
      <c r="Q89" s="118"/>
      <c r="R89" s="118"/>
      <c r="S89" s="119"/>
      <c r="T89" s="117">
        <f>SUM(T88:W88)</f>
        <v>18</v>
      </c>
      <c r="U89" s="118"/>
      <c r="V89" s="118"/>
      <c r="W89" s="119"/>
      <c r="X89" s="117">
        <f>SUM(X88:AA88)</f>
        <v>7</v>
      </c>
      <c r="Y89" s="118"/>
      <c r="Z89" s="118"/>
      <c r="AA89" s="119"/>
      <c r="AB89" s="117">
        <f>SUM(AB88:AE88)</f>
        <v>15</v>
      </c>
      <c r="AC89" s="118"/>
      <c r="AD89" s="118"/>
      <c r="AE89" s="119"/>
      <c r="AF89" s="117">
        <f>SUM(AF88:AI88)</f>
        <v>11</v>
      </c>
      <c r="AG89" s="118"/>
      <c r="AH89" s="118"/>
      <c r="AI89" s="119"/>
      <c r="AJ89" s="117">
        <f>SUM(AJ88:AM88)</f>
        <v>8</v>
      </c>
      <c r="AK89" s="118"/>
      <c r="AL89" s="118"/>
      <c r="AM89" s="119"/>
      <c r="AN89" s="121"/>
    </row>
    <row r="90" spans="1:40" ht="13.5" customHeight="1">
      <c r="A90" s="18"/>
      <c r="B90" s="20"/>
      <c r="C90" s="78" t="s">
        <v>13</v>
      </c>
      <c r="D90" s="126">
        <f>SUM(D88+H88+L88+P88+T88+X88+AB88)</f>
        <v>34</v>
      </c>
      <c r="E90" s="127"/>
      <c r="F90" s="127"/>
      <c r="G90" s="128"/>
      <c r="H90" s="18"/>
      <c r="I90" s="18"/>
      <c r="J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ht="12.75" customHeight="1">
      <c r="A91" s="18"/>
      <c r="B91" s="18"/>
      <c r="C91" s="79" t="s">
        <v>12</v>
      </c>
      <c r="D91" s="129">
        <f>SUM(E88+I88+M88+Q88+U88+Y88+AC88)</f>
        <v>54</v>
      </c>
      <c r="E91" s="130"/>
      <c r="F91" s="130"/>
      <c r="G91" s="131"/>
      <c r="H91" s="18"/>
      <c r="I91" s="18"/>
      <c r="J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1:40" ht="12.75" customHeight="1">
      <c r="A92" s="18"/>
      <c r="B92" s="18"/>
      <c r="C92" s="79" t="s">
        <v>11</v>
      </c>
      <c r="D92" s="129">
        <f>SUM(F88+J88+N88+R88+V88+Z88+AD88)</f>
        <v>17</v>
      </c>
      <c r="E92" s="130"/>
      <c r="F92" s="130"/>
      <c r="G92" s="131"/>
      <c r="H92" s="18"/>
      <c r="I92" s="18"/>
      <c r="J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1:40" ht="12.75" customHeight="1" thickBot="1">
      <c r="A93" s="18"/>
      <c r="B93" s="18"/>
      <c r="C93" s="80" t="s">
        <v>10</v>
      </c>
      <c r="D93" s="132">
        <f>SUM(G88+K88+O88+S88+W88+AA88+AE88)</f>
        <v>4</v>
      </c>
      <c r="E93" s="133"/>
      <c r="F93" s="133"/>
      <c r="G93" s="134"/>
      <c r="H93" s="18"/>
      <c r="I93" s="18"/>
      <c r="J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1:40" ht="13.5" customHeight="1">
      <c r="A94" s="18"/>
      <c r="B94" s="18"/>
      <c r="C94" s="4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1:40" ht="12.75" customHeight="1">
      <c r="A95" s="18"/>
      <c r="B95" s="18"/>
      <c r="C95" s="4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1:37" ht="12.75" customHeight="1">
      <c r="A96" s="89" t="s">
        <v>139</v>
      </c>
      <c r="B96" s="18"/>
      <c r="D96" s="90"/>
      <c r="E96" s="90"/>
      <c r="F96" s="91"/>
      <c r="G96" s="91"/>
      <c r="H96" s="91"/>
      <c r="I96" s="91"/>
      <c r="J96" s="91"/>
      <c r="K96" s="91"/>
      <c r="L96" s="91"/>
      <c r="M96" s="88" t="s">
        <v>142</v>
      </c>
      <c r="N96" s="90"/>
      <c r="O96" s="90"/>
      <c r="P96" s="90"/>
      <c r="T96" s="89" t="s">
        <v>140</v>
      </c>
      <c r="U96" s="18"/>
      <c r="V96" s="18"/>
      <c r="W96" s="18"/>
      <c r="Y96" s="90"/>
      <c r="Z96" s="90"/>
      <c r="AA96" s="90"/>
      <c r="AB96" s="90"/>
      <c r="AC96" s="91"/>
      <c r="AD96" s="91"/>
      <c r="AE96" s="91"/>
      <c r="AF96" s="91"/>
      <c r="AG96" s="91"/>
      <c r="AH96" s="91"/>
      <c r="AI96" s="91"/>
      <c r="AJ96" s="88" t="s">
        <v>141</v>
      </c>
      <c r="AK96" s="90"/>
    </row>
    <row r="97" spans="1:40" ht="12.75" customHeight="1">
      <c r="A97" s="18"/>
      <c r="B97" s="18"/>
      <c r="C97" s="4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ht="13.5" customHeight="1">
      <c r="A98" s="18"/>
      <c r="B98" s="18"/>
      <c r="C98" s="4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1:40" ht="12.75" customHeight="1">
      <c r="A99" s="18"/>
      <c r="B99" s="20"/>
      <c r="C99" s="4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1:40" ht="12.75" customHeight="1">
      <c r="A100" s="18"/>
      <c r="B100" s="18"/>
      <c r="C100" s="4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1:40" ht="12.75" customHeight="1">
      <c r="A101" s="18"/>
      <c r="B101" s="20"/>
      <c r="C101" s="4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1:40" ht="13.5" customHeight="1">
      <c r="A102" s="18"/>
      <c r="B102" s="20"/>
      <c r="C102" s="4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1:40" ht="12.75" customHeight="1">
      <c r="A103" s="18"/>
      <c r="B103" s="18"/>
      <c r="C103" s="4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1:40" ht="12.75" customHeight="1">
      <c r="A104" s="18"/>
      <c r="B104" s="20"/>
      <c r="C104" s="4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1:40" ht="12.75" customHeight="1">
      <c r="A105" s="18"/>
      <c r="B105" s="20"/>
      <c r="C105" s="4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1:40" ht="13.5" customHeight="1">
      <c r="A106" s="18"/>
      <c r="B106" s="18"/>
      <c r="C106" s="4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1:40" ht="12.75" customHeight="1">
      <c r="A107" s="18"/>
      <c r="B107" s="20"/>
      <c r="C107" s="4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1:40" ht="12.75" customHeight="1">
      <c r="A108" s="18"/>
      <c r="B108" s="20"/>
      <c r="C108" s="4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1:40" ht="12.75" customHeight="1">
      <c r="A109" s="18"/>
      <c r="B109" s="18"/>
      <c r="C109" s="4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1:40" ht="13.5" customHeight="1">
      <c r="A110" s="18"/>
      <c r="B110" s="20"/>
      <c r="C110" s="4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1:40" ht="13.5" customHeight="1">
      <c r="A111" s="18"/>
      <c r="B111" s="20"/>
      <c r="C111" s="4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1:40" ht="12.75" customHeight="1">
      <c r="A112" s="18"/>
      <c r="B112" s="18"/>
      <c r="C112" s="4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1:40" ht="12.75" customHeight="1">
      <c r="A113" s="18"/>
      <c r="B113" s="20"/>
      <c r="C113" s="4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</row>
    <row r="114" spans="1:40" ht="13.5" customHeight="1">
      <c r="A114" s="18"/>
      <c r="B114" s="20"/>
      <c r="C114" s="4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1:40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1:40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1:40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1:40" ht="13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</row>
    <row r="119" spans="1:40" ht="13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</row>
    <row r="120" spans="1:4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</row>
    <row r="121" spans="1:40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</row>
    <row r="122" spans="1:5" ht="13.5" customHeight="1">
      <c r="A122" s="18"/>
      <c r="B122" s="18"/>
      <c r="C122" s="18"/>
      <c r="D122" s="18"/>
      <c r="E122" s="18"/>
    </row>
    <row r="123" spans="1:5" ht="12.75" customHeight="1">
      <c r="A123" s="18"/>
      <c r="B123" s="20"/>
      <c r="C123" s="18"/>
      <c r="D123" s="18"/>
      <c r="E123" s="18"/>
    </row>
    <row r="124" spans="1:5" ht="12.75" customHeight="1">
      <c r="A124" s="18"/>
      <c r="B124" s="18"/>
      <c r="C124" s="18"/>
      <c r="D124" s="18"/>
      <c r="E124" s="18"/>
    </row>
    <row r="125" spans="1:5" ht="12.75" customHeight="1">
      <c r="A125" s="18"/>
      <c r="B125" s="20"/>
      <c r="C125" s="18"/>
      <c r="D125" s="18"/>
      <c r="E125" s="18"/>
    </row>
    <row r="126" spans="1:5" ht="13.5" customHeight="1">
      <c r="A126" s="18"/>
      <c r="B126" s="20"/>
      <c r="C126" s="18"/>
      <c r="D126" s="18"/>
      <c r="E126" s="18"/>
    </row>
    <row r="127" spans="1:5" ht="12.75" customHeight="1">
      <c r="A127" s="18"/>
      <c r="B127" s="18"/>
      <c r="C127" s="18"/>
      <c r="D127" s="18"/>
      <c r="E127" s="18"/>
    </row>
    <row r="128" spans="1:5" ht="12.75" customHeight="1">
      <c r="A128" s="18"/>
      <c r="B128" s="20"/>
      <c r="C128" s="18"/>
      <c r="D128" s="18"/>
      <c r="E128" s="18"/>
    </row>
    <row r="129" spans="1:5" ht="12.75" customHeight="1">
      <c r="A129" s="18"/>
      <c r="B129" s="20"/>
      <c r="C129" s="18"/>
      <c r="D129" s="18"/>
      <c r="E129" s="18"/>
    </row>
    <row r="130" spans="1:5" ht="13.5" customHeight="1">
      <c r="A130" s="18"/>
      <c r="B130" s="18"/>
      <c r="C130" s="18"/>
      <c r="D130" s="18"/>
      <c r="E130" s="18"/>
    </row>
    <row r="131" spans="1:5" ht="12.75" customHeight="1">
      <c r="A131" s="18"/>
      <c r="B131" s="20"/>
      <c r="C131" s="18"/>
      <c r="D131" s="18"/>
      <c r="E131" s="18"/>
    </row>
    <row r="132" spans="1:5" ht="12.75" customHeight="1">
      <c r="A132" s="18"/>
      <c r="B132" s="20"/>
      <c r="C132" s="18"/>
      <c r="D132" s="18"/>
      <c r="E132" s="18"/>
    </row>
    <row r="133" spans="1:5" ht="12.75" customHeight="1">
      <c r="A133" s="18"/>
      <c r="B133" s="18"/>
      <c r="C133" s="18"/>
      <c r="D133" s="18"/>
      <c r="E133" s="18"/>
    </row>
    <row r="134" spans="1:5" ht="13.5" customHeight="1">
      <c r="A134" s="18"/>
      <c r="B134" s="20"/>
      <c r="C134" s="18"/>
      <c r="D134" s="18"/>
      <c r="E134" s="18"/>
    </row>
    <row r="135" spans="1:5" ht="12.75" customHeight="1">
      <c r="A135" s="18"/>
      <c r="B135" s="20"/>
      <c r="C135" s="18"/>
      <c r="D135" s="18"/>
      <c r="E135" s="18"/>
    </row>
    <row r="136" spans="1:5" ht="12.75" customHeight="1">
      <c r="A136" s="18"/>
      <c r="B136" s="18"/>
      <c r="C136" s="18"/>
      <c r="D136" s="18"/>
      <c r="E136" s="18"/>
    </row>
    <row r="137" spans="1:5" ht="12.75" customHeight="1">
      <c r="A137" s="18"/>
      <c r="B137" s="20"/>
      <c r="C137" s="18"/>
      <c r="D137" s="18"/>
      <c r="E137" s="18"/>
    </row>
    <row r="138" spans="1:5" ht="13.5" customHeight="1">
      <c r="A138" s="18"/>
      <c r="B138" s="20"/>
      <c r="C138" s="18"/>
      <c r="D138" s="18"/>
      <c r="E138" s="18"/>
    </row>
    <row r="139" spans="1:5" ht="12.75" customHeight="1">
      <c r="A139" s="18"/>
      <c r="B139" s="18"/>
      <c r="C139" s="18"/>
      <c r="D139" s="18"/>
      <c r="E139" s="18"/>
    </row>
    <row r="140" spans="1:5" ht="12.75" customHeight="1">
      <c r="A140" s="18"/>
      <c r="B140" s="18"/>
      <c r="C140" s="18"/>
      <c r="D140" s="18"/>
      <c r="E140" s="18"/>
    </row>
    <row r="141" spans="1:5" ht="12.75" customHeight="1">
      <c r="A141" s="18"/>
      <c r="B141" s="18"/>
      <c r="C141" s="18"/>
      <c r="D141" s="18"/>
      <c r="E141" s="18"/>
    </row>
    <row r="142" spans="1:5" ht="13.5" customHeight="1">
      <c r="A142" s="18"/>
      <c r="B142" s="18"/>
      <c r="C142" s="18"/>
      <c r="D142" s="18"/>
      <c r="E142" s="18"/>
    </row>
    <row r="143" spans="1:5" ht="12.75" customHeight="1">
      <c r="A143" s="18"/>
      <c r="B143" s="18"/>
      <c r="C143" s="18"/>
      <c r="D143" s="18"/>
      <c r="E143" s="18"/>
    </row>
    <row r="144" spans="1:5" ht="12.75" customHeight="1">
      <c r="A144" s="18"/>
      <c r="B144" s="18"/>
      <c r="C144" s="18"/>
      <c r="D144" s="18"/>
      <c r="E144" s="18"/>
    </row>
    <row r="145" spans="1:5" ht="12.75" customHeight="1">
      <c r="A145" s="18"/>
      <c r="B145" s="18"/>
      <c r="C145" s="18"/>
      <c r="D145" s="18"/>
      <c r="E145" s="18"/>
    </row>
    <row r="146" spans="1:5" ht="13.5" customHeight="1">
      <c r="A146" s="18"/>
      <c r="B146" s="18"/>
      <c r="C146" s="18"/>
      <c r="D146" s="18"/>
      <c r="E146" s="18"/>
    </row>
    <row r="147" spans="1:5" ht="12.75" customHeight="1">
      <c r="A147" s="18"/>
      <c r="B147" s="20"/>
      <c r="C147" s="18"/>
      <c r="D147" s="18"/>
      <c r="E147" s="18"/>
    </row>
    <row r="148" spans="1:5" ht="12.75" customHeight="1">
      <c r="A148" s="18"/>
      <c r="B148" s="18"/>
      <c r="C148" s="18"/>
      <c r="D148" s="18"/>
      <c r="E148" s="18"/>
    </row>
    <row r="149" spans="1:5" ht="12.75" customHeight="1">
      <c r="A149" s="18"/>
      <c r="B149" s="20"/>
      <c r="C149" s="18"/>
      <c r="D149" s="18"/>
      <c r="E149" s="18"/>
    </row>
    <row r="150" spans="1:5" ht="13.5" customHeight="1">
      <c r="A150" s="18"/>
      <c r="B150" s="20"/>
      <c r="C150" s="18"/>
      <c r="D150" s="18"/>
      <c r="E150" s="18"/>
    </row>
    <row r="151" spans="1:5" ht="12.75" customHeight="1">
      <c r="A151" s="18"/>
      <c r="B151" s="18"/>
      <c r="C151" s="18"/>
      <c r="D151" s="18"/>
      <c r="E151" s="18"/>
    </row>
    <row r="152" spans="1:5" ht="12.75" customHeight="1">
      <c r="A152" s="18"/>
      <c r="B152" s="20"/>
      <c r="C152" s="18"/>
      <c r="D152" s="18"/>
      <c r="E152" s="18"/>
    </row>
    <row r="153" spans="1:5" ht="12.75" customHeight="1">
      <c r="A153" s="18"/>
      <c r="B153" s="20"/>
      <c r="C153" s="18"/>
      <c r="D153" s="18"/>
      <c r="E153" s="18"/>
    </row>
    <row r="154" spans="1:5" ht="13.5" customHeight="1">
      <c r="A154" s="18"/>
      <c r="B154" s="18"/>
      <c r="C154" s="18"/>
      <c r="D154" s="18"/>
      <c r="E154" s="18"/>
    </row>
    <row r="155" spans="1:5" ht="12.75" customHeight="1">
      <c r="A155" s="18"/>
      <c r="B155" s="20"/>
      <c r="C155" s="18"/>
      <c r="D155" s="18"/>
      <c r="E155" s="18"/>
    </row>
    <row r="156" spans="1:5" ht="12.75" customHeight="1">
      <c r="A156" s="18"/>
      <c r="B156" s="20"/>
      <c r="C156" s="18"/>
      <c r="D156" s="18"/>
      <c r="E156" s="18"/>
    </row>
    <row r="157" spans="1:5" ht="12.75" customHeight="1">
      <c r="A157" s="18"/>
      <c r="B157" s="18"/>
      <c r="C157" s="18"/>
      <c r="D157" s="18"/>
      <c r="E157" s="18"/>
    </row>
    <row r="158" spans="1:5" ht="13.5" customHeight="1">
      <c r="A158" s="18"/>
      <c r="B158" s="20"/>
      <c r="C158" s="18"/>
      <c r="D158" s="18"/>
      <c r="E158" s="18"/>
    </row>
    <row r="159" spans="1:5" ht="12.75" customHeight="1">
      <c r="A159" s="18"/>
      <c r="B159" s="20"/>
      <c r="C159" s="18"/>
      <c r="D159" s="18"/>
      <c r="E159" s="18"/>
    </row>
    <row r="160" spans="1:5" ht="12.75" customHeight="1">
      <c r="A160" s="18"/>
      <c r="B160" s="18"/>
      <c r="C160" s="18"/>
      <c r="D160" s="18"/>
      <c r="E160" s="18"/>
    </row>
    <row r="161" spans="1:5" ht="12.75" customHeight="1">
      <c r="A161" s="18"/>
      <c r="B161" s="20"/>
      <c r="C161" s="18"/>
      <c r="D161" s="18"/>
      <c r="E161" s="18"/>
    </row>
    <row r="162" spans="1:5" ht="13.5" customHeight="1">
      <c r="A162" s="18"/>
      <c r="B162" s="20"/>
      <c r="C162" s="18"/>
      <c r="D162" s="18"/>
      <c r="E162" s="18"/>
    </row>
    <row r="163" spans="1:5" ht="12.75" customHeight="1">
      <c r="A163" s="18"/>
      <c r="B163" s="18"/>
      <c r="C163" s="18"/>
      <c r="D163" s="18"/>
      <c r="E163" s="18"/>
    </row>
    <row r="164" spans="1:5" ht="12.75" customHeight="1">
      <c r="A164" s="18"/>
      <c r="B164" s="18"/>
      <c r="C164" s="18"/>
      <c r="D164" s="18"/>
      <c r="E164" s="18"/>
    </row>
    <row r="165" spans="1:5" ht="12.75" customHeight="1">
      <c r="A165" s="18"/>
      <c r="B165" s="18"/>
      <c r="C165" s="18"/>
      <c r="D165" s="18"/>
      <c r="E165" s="18"/>
    </row>
    <row r="166" spans="1:5" ht="13.5" customHeight="1">
      <c r="A166" s="18"/>
      <c r="B166" s="18"/>
      <c r="C166" s="18"/>
      <c r="D166" s="18"/>
      <c r="E166" s="18"/>
    </row>
    <row r="167" spans="1:5" ht="12.75" customHeight="1">
      <c r="A167" s="18"/>
      <c r="B167" s="18"/>
      <c r="C167" s="18"/>
      <c r="D167" s="18"/>
      <c r="E167" s="18"/>
    </row>
    <row r="168" spans="1:5" ht="12.75" customHeight="1">
      <c r="A168" s="18"/>
      <c r="B168" s="18"/>
      <c r="C168" s="18"/>
      <c r="D168" s="18"/>
      <c r="E168" s="18"/>
    </row>
    <row r="169" spans="1:5" ht="12.75" customHeight="1">
      <c r="A169" s="18"/>
      <c r="B169" s="18"/>
      <c r="C169" s="18"/>
      <c r="D169" s="18"/>
      <c r="E169" s="18"/>
    </row>
    <row r="170" spans="1:5" ht="13.5" customHeight="1">
      <c r="A170" s="18"/>
      <c r="B170" s="18"/>
      <c r="C170" s="18"/>
      <c r="D170" s="18"/>
      <c r="E170" s="18"/>
    </row>
    <row r="171" spans="1:5" ht="13.5" customHeight="1">
      <c r="A171" s="18"/>
      <c r="B171" s="18"/>
      <c r="C171" s="18"/>
      <c r="D171" s="18"/>
      <c r="E171" s="18"/>
    </row>
    <row r="172" spans="1:5" ht="12.75" customHeight="1">
      <c r="A172" s="18"/>
      <c r="B172" s="18"/>
      <c r="C172" s="18"/>
      <c r="D172" s="18"/>
      <c r="E172" s="18"/>
    </row>
    <row r="173" spans="1:5" ht="12.75" customHeight="1">
      <c r="A173" s="18"/>
      <c r="B173" s="20"/>
      <c r="C173" s="18"/>
      <c r="D173" s="18"/>
      <c r="E173" s="18"/>
    </row>
    <row r="174" spans="1:5" ht="13.5" customHeight="1">
      <c r="A174" s="18"/>
      <c r="B174" s="20"/>
      <c r="C174" s="18"/>
      <c r="D174" s="18"/>
      <c r="E174" s="18"/>
    </row>
    <row r="175" spans="1:5" ht="12.75" customHeight="1">
      <c r="A175" s="18"/>
      <c r="B175" s="18"/>
      <c r="C175" s="18"/>
      <c r="D175" s="18"/>
      <c r="E175" s="18"/>
    </row>
    <row r="176" spans="1:5" ht="12.75" customHeight="1">
      <c r="A176" s="18"/>
      <c r="B176" s="20"/>
      <c r="C176" s="18"/>
      <c r="D176" s="18"/>
      <c r="E176" s="18"/>
    </row>
    <row r="177" spans="1:5" ht="12.75" customHeight="1">
      <c r="A177" s="18"/>
      <c r="B177" s="20"/>
      <c r="C177" s="18"/>
      <c r="D177" s="18"/>
      <c r="E177" s="18"/>
    </row>
    <row r="178" spans="1:5" ht="13.5" customHeight="1">
      <c r="A178" s="18"/>
      <c r="B178" s="18"/>
      <c r="C178" s="18"/>
      <c r="D178" s="18"/>
      <c r="E178" s="18"/>
    </row>
    <row r="179" spans="1:5" ht="12.75" customHeight="1">
      <c r="A179" s="18"/>
      <c r="B179" s="20"/>
      <c r="C179" s="18"/>
      <c r="D179" s="18"/>
      <c r="E179" s="18"/>
    </row>
    <row r="180" spans="1:5" ht="12.75" customHeight="1">
      <c r="A180" s="18"/>
      <c r="B180" s="20"/>
      <c r="C180" s="18"/>
      <c r="D180" s="18"/>
      <c r="E180" s="18"/>
    </row>
    <row r="181" spans="1:5" ht="12.75" customHeight="1">
      <c r="A181" s="18"/>
      <c r="B181" s="18"/>
      <c r="C181" s="18"/>
      <c r="D181" s="18"/>
      <c r="E181" s="18"/>
    </row>
    <row r="182" spans="1:5" ht="13.5" customHeight="1">
      <c r="A182" s="18"/>
      <c r="B182" s="20"/>
      <c r="C182" s="18"/>
      <c r="D182" s="18"/>
      <c r="E182" s="18"/>
    </row>
    <row r="183" spans="1:5" ht="12.75" customHeight="1">
      <c r="A183" s="18"/>
      <c r="B183" s="20"/>
      <c r="C183" s="18"/>
      <c r="D183" s="18"/>
      <c r="E183" s="18"/>
    </row>
    <row r="184" spans="1:5" ht="12.75" customHeight="1">
      <c r="A184" s="18"/>
      <c r="B184" s="18"/>
      <c r="C184" s="18"/>
      <c r="D184" s="18"/>
      <c r="E184" s="18"/>
    </row>
    <row r="185" spans="1:5" ht="12.75" customHeight="1">
      <c r="A185" s="18"/>
      <c r="B185" s="20"/>
      <c r="C185" s="18"/>
      <c r="D185" s="18"/>
      <c r="E185" s="18"/>
    </row>
    <row r="186" spans="1:5" ht="13.5" customHeight="1">
      <c r="A186" s="18"/>
      <c r="B186" s="20"/>
      <c r="C186" s="18"/>
      <c r="D186" s="18"/>
      <c r="E186" s="18"/>
    </row>
    <row r="187" spans="1:5" ht="12.75" customHeight="1">
      <c r="A187" s="18"/>
      <c r="B187" s="18"/>
      <c r="C187" s="18"/>
      <c r="D187" s="18"/>
      <c r="E187" s="18"/>
    </row>
    <row r="188" spans="1:5" ht="12.75" customHeight="1">
      <c r="A188" s="18"/>
      <c r="B188" s="20"/>
      <c r="C188" s="18"/>
      <c r="D188" s="18"/>
      <c r="E188" s="18"/>
    </row>
    <row r="189" spans="1:5" ht="12.75" customHeight="1">
      <c r="A189" s="18"/>
      <c r="B189" s="20"/>
      <c r="C189" s="18"/>
      <c r="D189" s="18"/>
      <c r="E189" s="18"/>
    </row>
    <row r="190" spans="1:5" ht="13.5" customHeight="1">
      <c r="A190" s="18"/>
      <c r="B190" s="21"/>
      <c r="C190" s="18"/>
      <c r="D190" s="18"/>
      <c r="E190" s="18"/>
    </row>
    <row r="191" spans="1:5" ht="12.75" customHeight="1">
      <c r="A191" s="18"/>
      <c r="B191" s="21"/>
      <c r="C191" s="18"/>
      <c r="D191" s="18"/>
      <c r="E191" s="18"/>
    </row>
    <row r="192" spans="1:5" ht="12.75" customHeight="1">
      <c r="A192" s="18"/>
      <c r="B192" s="21"/>
      <c r="C192" s="18"/>
      <c r="D192" s="18"/>
      <c r="E192" s="18"/>
    </row>
    <row r="193" spans="1:5" ht="12.75" customHeight="1">
      <c r="A193" s="18"/>
      <c r="B193" s="21"/>
      <c r="C193" s="18"/>
      <c r="D193" s="18"/>
      <c r="E193" s="18"/>
    </row>
    <row r="194" spans="1:5" ht="13.5" customHeight="1">
      <c r="A194" s="18"/>
      <c r="B194" s="21"/>
      <c r="C194" s="18"/>
      <c r="D194" s="18"/>
      <c r="E194" s="18"/>
    </row>
    <row r="195" spans="1:5" ht="12.75" customHeight="1">
      <c r="A195" s="18"/>
      <c r="B195" s="21"/>
      <c r="C195" s="18"/>
      <c r="D195" s="18"/>
      <c r="E195" s="18"/>
    </row>
    <row r="196" spans="1:5" ht="12.75" customHeight="1">
      <c r="A196" s="18"/>
      <c r="B196" s="21"/>
      <c r="C196" s="18"/>
      <c r="D196" s="18"/>
      <c r="E196" s="18"/>
    </row>
    <row r="197" ht="12.75" customHeight="1">
      <c r="B197" s="19"/>
    </row>
    <row r="198" ht="13.5" customHeight="1">
      <c r="B198" s="19"/>
    </row>
    <row r="199" ht="12.75" customHeight="1">
      <c r="B199" s="19"/>
    </row>
  </sheetData>
  <mergeCells count="38">
    <mergeCell ref="AF5:AI5"/>
    <mergeCell ref="AJ5:AM5"/>
    <mergeCell ref="A61:A66"/>
    <mergeCell ref="A4:A6"/>
    <mergeCell ref="B4:B6"/>
    <mergeCell ref="C4:C6"/>
    <mergeCell ref="A7:A23"/>
    <mergeCell ref="A24:A33"/>
    <mergeCell ref="A34:A46"/>
    <mergeCell ref="A47:A60"/>
    <mergeCell ref="A67:A78"/>
    <mergeCell ref="A79:A85"/>
    <mergeCell ref="D4:AM4"/>
    <mergeCell ref="D5:G5"/>
    <mergeCell ref="H5:K5"/>
    <mergeCell ref="L5:O5"/>
    <mergeCell ref="P5:S5"/>
    <mergeCell ref="T5:W5"/>
    <mergeCell ref="X5:AA5"/>
    <mergeCell ref="AB5:AE5"/>
    <mergeCell ref="D90:G90"/>
    <mergeCell ref="D91:G91"/>
    <mergeCell ref="D92:G92"/>
    <mergeCell ref="D93:G93"/>
    <mergeCell ref="T89:W89"/>
    <mergeCell ref="X89:AA89"/>
    <mergeCell ref="AB89:AE89"/>
    <mergeCell ref="AF89:AI89"/>
    <mergeCell ref="AJ89:AM89"/>
    <mergeCell ref="AN88:AN89"/>
    <mergeCell ref="A1:AN1"/>
    <mergeCell ref="A2:AN2"/>
    <mergeCell ref="A3:AN3"/>
    <mergeCell ref="AN4:AN6"/>
    <mergeCell ref="D89:G89"/>
    <mergeCell ref="H89:K89"/>
    <mergeCell ref="L89:O89"/>
    <mergeCell ref="P89:S89"/>
  </mergeCells>
  <printOptions horizontalCentered="1"/>
  <pageMargins left="0" right="0" top="1.1811023622047245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Ладья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Ладья</dc:creator>
  <cp:keywords/>
  <dc:description/>
  <cp:lastModifiedBy>Наталья</cp:lastModifiedBy>
  <cp:lastPrinted>2007-06-15T22:55:21Z</cp:lastPrinted>
  <dcterms:created xsi:type="dcterms:W3CDTF">2003-03-12T06:20:15Z</dcterms:created>
  <dcterms:modified xsi:type="dcterms:W3CDTF">2007-06-15T23:24:56Z</dcterms:modified>
  <cp:category/>
  <cp:version/>
  <cp:contentType/>
  <cp:contentStatus/>
</cp:coreProperties>
</file>