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65" windowWidth="8250" windowHeight="7245" activeTab="1"/>
  </bookViews>
  <sheets>
    <sheet name="личные" sheetId="1" r:id="rId1"/>
    <sheet name="командные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<sst xmlns="http://schemas.openxmlformats.org/spreadsheetml/2006/main" count="18" uniqueCount="15">
  <si>
    <t>Total results</t>
  </si>
  <si>
    <t>Total results                                                                                                      /Command superiority/</t>
  </si>
  <si>
    <t>M</t>
  </si>
  <si>
    <t>&gt;80</t>
  </si>
  <si>
    <t>&gt;100</t>
  </si>
  <si>
    <t>Country/team</t>
  </si>
  <si>
    <t>Quantity of the typed points</t>
  </si>
  <si>
    <t>F</t>
  </si>
  <si>
    <t>60</t>
  </si>
  <si>
    <t>37</t>
  </si>
  <si>
    <t>25</t>
  </si>
  <si>
    <t>52</t>
  </si>
  <si>
    <t>34</t>
  </si>
  <si>
    <t>29</t>
  </si>
  <si>
    <t xml:space="preserve">M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</si>
</sst>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9"/>
      <name val="Arial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6"/>
      <name val="Arial Cyr"/>
      <family val="0"/>
    </font>
    <font>
      <sz val="14"/>
      <color indexed="18"/>
      <name val="Arial Cyr"/>
      <family val="0"/>
    </font>
    <font>
      <sz val="14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15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2" fillId="0" borderId="0" xfId="15" applyFont="1" applyBorder="1" applyAlignment="1">
      <alignment/>
    </xf>
    <xf numFmtId="0" fontId="3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15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5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9" fillId="0" borderId="0" xfId="15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 vertical="center" wrapText="1"/>
      <protection/>
    </xf>
    <xf numFmtId="16" fontId="0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0" xfId="15" applyFont="1" applyAlignment="1" applyProtection="1">
      <alignment horizontal="left" vertical="center"/>
      <protection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1" fillId="6" borderId="9" xfId="15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3" fillId="0" borderId="0" xfId="0" applyFont="1" applyBorder="1" applyAlignment="1">
      <alignment horizontal="center" vertical="center"/>
    </xf>
    <xf numFmtId="0" fontId="20" fillId="6" borderId="9" xfId="15" applyNumberFormat="1" applyFont="1" applyFill="1" applyBorder="1" applyAlignment="1" applyProtection="1">
      <alignment horizontal="center" vertical="center" wrapText="1"/>
      <protection/>
    </xf>
    <xf numFmtId="0" fontId="20" fillId="6" borderId="11" xfId="15" applyNumberFormat="1" applyFont="1" applyFill="1" applyBorder="1" applyAlignment="1" applyProtection="1">
      <alignment horizontal="center" vertical="center" wrapText="1"/>
      <protection/>
    </xf>
    <xf numFmtId="0" fontId="20" fillId="6" borderId="1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6" borderId="9" xfId="15" applyNumberFormat="1" applyFont="1" applyFill="1" applyBorder="1" applyAlignment="1" applyProtection="1">
      <alignment horizontal="center" vertical="center" wrapText="1"/>
      <protection/>
    </xf>
    <xf numFmtId="0" fontId="18" fillId="6" borderId="11" xfId="15" applyNumberFormat="1" applyFont="1" applyFill="1" applyBorder="1" applyAlignment="1" applyProtection="1">
      <alignment horizontal="center" vertical="center" wrapText="1"/>
      <protection/>
    </xf>
    <xf numFmtId="0" fontId="18" fillId="6" borderId="10" xfId="15" applyNumberFormat="1" applyFont="1" applyFill="1" applyBorder="1" applyAlignment="1" applyProtection="1">
      <alignment horizontal="center" vertical="center" wrapText="1"/>
      <protection/>
    </xf>
    <xf numFmtId="0" fontId="8" fillId="6" borderId="21" xfId="15" applyNumberFormat="1" applyFont="1" applyFill="1" applyBorder="1" applyAlignment="1" applyProtection="1">
      <alignment horizontal="center" vertical="center" wrapText="1"/>
      <protection/>
    </xf>
    <xf numFmtId="0" fontId="8" fillId="6" borderId="20" xfId="15" applyNumberFormat="1" applyFont="1" applyFill="1" applyBorder="1" applyAlignment="1" applyProtection="1">
      <alignment horizontal="center" vertical="center" wrapText="1"/>
      <protection/>
    </xf>
    <xf numFmtId="0" fontId="8" fillId="6" borderId="22" xfId="15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0</xdr:rowOff>
    </xdr:from>
    <xdr:to>
      <xdr:col>3</xdr:col>
      <xdr:colOff>266700</xdr:colOff>
      <xdr:row>57</xdr:row>
      <xdr:rowOff>66675</xdr:rowOff>
    </xdr:to>
    <xdr:grpSp>
      <xdr:nvGrpSpPr>
        <xdr:cNvPr id="1" name="Group 15"/>
        <xdr:cNvGrpSpPr>
          <a:grpSpLocks/>
        </xdr:cNvGrpSpPr>
      </xdr:nvGrpSpPr>
      <xdr:grpSpPr>
        <a:xfrm>
          <a:off x="38100" y="11410950"/>
          <a:ext cx="1028700" cy="628650"/>
          <a:chOff x="4" y="0"/>
          <a:chExt cx="185" cy="124"/>
        </a:xfrm>
        <a:solidFill>
          <a:srgbClr val="FFFFFF"/>
        </a:solidFill>
      </xdr:grpSpPr>
      <xdr:pic>
        <xdr:nvPicPr>
          <xdr:cNvPr id="2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266700</xdr:colOff>
      <xdr:row>1</xdr:row>
      <xdr:rowOff>85725</xdr:rowOff>
    </xdr:to>
    <xdr:grpSp>
      <xdr:nvGrpSpPr>
        <xdr:cNvPr id="5" name="Group 23"/>
        <xdr:cNvGrpSpPr>
          <a:grpSpLocks/>
        </xdr:cNvGrpSpPr>
      </xdr:nvGrpSpPr>
      <xdr:grpSpPr>
        <a:xfrm>
          <a:off x="38100" y="0"/>
          <a:ext cx="1028700" cy="628650"/>
          <a:chOff x="4" y="0"/>
          <a:chExt cx="185" cy="124"/>
        </a:xfrm>
        <a:solidFill>
          <a:srgbClr val="FFFFFF"/>
        </a:solidFill>
      </xdr:grpSpPr>
      <xdr:pic>
        <xdr:nvPicPr>
          <xdr:cNvPr id="6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276225</xdr:colOff>
      <xdr:row>1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0" y="19050"/>
          <a:ext cx="1028700" cy="628650"/>
          <a:chOff x="4" y="0"/>
          <a:chExt cx="185" cy="124"/>
        </a:xfrm>
        <a:solidFill>
          <a:srgbClr val="FFFFFF"/>
        </a:solidFill>
      </xdr:grpSpPr>
      <xdr:pic>
        <xdr:nvPicPr>
          <xdr:cNvPr id="2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84;&#1080;&#1088;&#1072;%202011%20&#1056;&#1080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86;&#1090;&#1095;&#1077;&#1090;\&#1050;&#1086;&#1084;%20&#1087;&#1077;&#1088;&#1074;&#1077;&#1085;&#1089;&#1090;&#1074;&#108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86;&#1090;&#1095;&#1077;&#1090;\&#1050;&#1086;&#1084;%20&#1087;&#1077;&#1088;&#1074;&#1077;&#1085;&#1089;&#1090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58</v>
          </cell>
          <cell r="E7" t="str">
            <v>GUZAITE Vilija</v>
          </cell>
          <cell r="F7">
            <v>1993</v>
          </cell>
          <cell r="G7" t="str">
            <v>LIT</v>
          </cell>
        </row>
        <row r="9">
          <cell r="B9">
            <v>127</v>
          </cell>
          <cell r="E9" t="str">
            <v>GULYAYEV Artem</v>
          </cell>
          <cell r="F9">
            <v>1992</v>
          </cell>
          <cell r="G9" t="str">
            <v>UKR</v>
          </cell>
        </row>
        <row r="11">
          <cell r="B11">
            <v>100</v>
          </cell>
          <cell r="E11" t="str">
            <v>VIESULAS Saulius</v>
          </cell>
          <cell r="F11">
            <v>1993</v>
          </cell>
          <cell r="G11" t="str">
            <v>LIT</v>
          </cell>
        </row>
        <row r="13">
          <cell r="B13">
            <v>1</v>
          </cell>
          <cell r="C13">
            <v>1</v>
          </cell>
          <cell r="D13">
            <v>1</v>
          </cell>
          <cell r="E13" t="str">
            <v>MALISH Akhmed</v>
          </cell>
          <cell r="F13">
            <v>1992</v>
          </cell>
          <cell r="G13" t="str">
            <v>RUS</v>
          </cell>
        </row>
        <row r="15">
          <cell r="B15">
            <v>2</v>
          </cell>
          <cell r="C15">
            <v>10</v>
          </cell>
          <cell r="D15">
            <v>2</v>
          </cell>
          <cell r="E15" t="str">
            <v>SOBAL Aliaksei</v>
          </cell>
          <cell r="F15">
            <v>1992</v>
          </cell>
          <cell r="G15" t="str">
            <v>BLR</v>
          </cell>
        </row>
        <row r="16">
          <cell r="E16" t="str">
            <v>Соболь Алексей</v>
          </cell>
        </row>
        <row r="17">
          <cell r="B17">
            <v>3</v>
          </cell>
          <cell r="C17">
            <v>19</v>
          </cell>
          <cell r="D17">
            <v>3</v>
          </cell>
          <cell r="E17" t="str">
            <v>KOKAURI Ushangi</v>
          </cell>
          <cell r="F17">
            <v>1992</v>
          </cell>
          <cell r="G17" t="str">
            <v>GEO</v>
          </cell>
        </row>
        <row r="19">
          <cell r="B19">
            <v>4</v>
          </cell>
          <cell r="C19">
            <v>34</v>
          </cell>
          <cell r="D19">
            <v>4</v>
          </cell>
          <cell r="E19" t="str">
            <v>PORTNOY Mikhail</v>
          </cell>
          <cell r="F19">
            <v>1993</v>
          </cell>
          <cell r="G19" t="str">
            <v>MDA</v>
          </cell>
        </row>
        <row r="21">
          <cell r="B21">
            <v>5</v>
          </cell>
          <cell r="C21">
            <v>73</v>
          </cell>
          <cell r="D21">
            <v>5</v>
          </cell>
          <cell r="E21" t="str">
            <v>DOYCHINOV Vasil</v>
          </cell>
          <cell r="F21">
            <v>1993</v>
          </cell>
          <cell r="G21" t="str">
            <v>BUL</v>
          </cell>
        </row>
        <row r="23">
          <cell r="B23">
            <v>6</v>
          </cell>
          <cell r="C23">
            <v>77</v>
          </cell>
          <cell r="D23">
            <v>6</v>
          </cell>
          <cell r="E23" t="str">
            <v>NATEA Daniel</v>
          </cell>
          <cell r="F23">
            <v>1992</v>
          </cell>
          <cell r="G23" t="str">
            <v>ROU</v>
          </cell>
        </row>
        <row r="25">
          <cell r="B25">
            <v>7</v>
          </cell>
          <cell r="C25">
            <v>104</v>
          </cell>
          <cell r="D25">
            <v>7</v>
          </cell>
          <cell r="E25" t="str">
            <v>MOKHONKO Pavlo</v>
          </cell>
          <cell r="F25">
            <v>1992</v>
          </cell>
          <cell r="G25" t="str">
            <v>UKR</v>
          </cell>
        </row>
        <row r="27">
          <cell r="B27">
            <v>8</v>
          </cell>
          <cell r="C27">
            <v>9</v>
          </cell>
          <cell r="D27">
            <v>1</v>
          </cell>
          <cell r="E27" t="str">
            <v>ZHABICH  Militsa</v>
          </cell>
          <cell r="F27">
            <v>1994</v>
          </cell>
          <cell r="G27" t="str">
            <v>SRB</v>
          </cell>
        </row>
        <row r="29">
          <cell r="B29">
            <v>9</v>
          </cell>
          <cell r="C29">
            <v>14</v>
          </cell>
          <cell r="D29">
            <v>2</v>
          </cell>
          <cell r="E29" t="str">
            <v>CALISTRECHE Florina</v>
          </cell>
          <cell r="F29">
            <v>1993</v>
          </cell>
          <cell r="G29" t="str">
            <v>ROU</v>
          </cell>
        </row>
        <row r="31">
          <cell r="B31">
            <v>10</v>
          </cell>
          <cell r="C31">
            <v>15</v>
          </cell>
          <cell r="D31">
            <v>3</v>
          </cell>
          <cell r="E31" t="str">
            <v>GIZAI Alina</v>
          </cell>
          <cell r="F31">
            <v>1993</v>
          </cell>
          <cell r="G31" t="str">
            <v>UKR</v>
          </cell>
        </row>
        <row r="33">
          <cell r="B33">
            <v>11</v>
          </cell>
          <cell r="C33">
            <v>20</v>
          </cell>
          <cell r="D33">
            <v>4</v>
          </cell>
          <cell r="E33" t="str">
            <v>KALIUZHNAYA Katsiaryna</v>
          </cell>
          <cell r="F33">
            <v>1992</v>
          </cell>
          <cell r="G33" t="str">
            <v>BLR</v>
          </cell>
        </row>
        <row r="35">
          <cell r="B35">
            <v>136</v>
          </cell>
          <cell r="C35">
            <v>33</v>
          </cell>
          <cell r="D35">
            <v>5</v>
          </cell>
          <cell r="E35" t="str">
            <v>NIKULINA Ekaterina</v>
          </cell>
          <cell r="F35">
            <v>1992</v>
          </cell>
          <cell r="G35" t="str">
            <v>RUS</v>
          </cell>
        </row>
        <row r="37">
          <cell r="B37">
            <v>121</v>
          </cell>
          <cell r="E37" t="str">
            <v>TARASEVICH Robert</v>
          </cell>
          <cell r="F37">
            <v>1993</v>
          </cell>
          <cell r="G37" t="str">
            <v>LIT</v>
          </cell>
        </row>
        <row r="39">
          <cell r="B39">
            <v>12</v>
          </cell>
          <cell r="C39">
            <v>6</v>
          </cell>
          <cell r="D39">
            <v>1</v>
          </cell>
          <cell r="E39" t="str">
            <v>ASIN Ilya</v>
          </cell>
          <cell r="F39">
            <v>1992</v>
          </cell>
          <cell r="G39" t="str">
            <v>BLR</v>
          </cell>
        </row>
        <row r="40">
          <cell r="E40" t="str">
            <v>Асин Илья</v>
          </cell>
        </row>
        <row r="41">
          <cell r="B41">
            <v>13</v>
          </cell>
          <cell r="C41">
            <v>24</v>
          </cell>
          <cell r="D41">
            <v>2</v>
          </cell>
          <cell r="E41" t="str">
            <v>KAVTARADZE Giorgi</v>
          </cell>
          <cell r="F41">
            <v>1993</v>
          </cell>
          <cell r="G41" t="str">
            <v>GEO</v>
          </cell>
        </row>
        <row r="43">
          <cell r="B43">
            <v>14</v>
          </cell>
          <cell r="C43">
            <v>25</v>
          </cell>
          <cell r="D43">
            <v>3</v>
          </cell>
          <cell r="E43" t="str">
            <v>KUPREEV Andrey</v>
          </cell>
          <cell r="F43">
            <v>1992</v>
          </cell>
          <cell r="G43" t="str">
            <v>RUS</v>
          </cell>
        </row>
        <row r="45">
          <cell r="B45">
            <v>15</v>
          </cell>
          <cell r="C45">
            <v>28</v>
          </cell>
          <cell r="D45">
            <v>4</v>
          </cell>
          <cell r="E45" t="str">
            <v>TAKIY Denis</v>
          </cell>
          <cell r="F45">
            <v>1992</v>
          </cell>
          <cell r="G45" t="str">
            <v>MDA</v>
          </cell>
        </row>
        <row r="47">
          <cell r="B47">
            <v>16</v>
          </cell>
          <cell r="C47">
            <v>71</v>
          </cell>
          <cell r="D47">
            <v>5</v>
          </cell>
          <cell r="E47" t="str">
            <v>BEN-SALAH Bilel</v>
          </cell>
          <cell r="F47">
            <v>1992</v>
          </cell>
          <cell r="G47" t="str">
            <v>FRA</v>
          </cell>
        </row>
        <row r="49">
          <cell r="B49">
            <v>17</v>
          </cell>
          <cell r="C49">
            <v>86</v>
          </cell>
          <cell r="D49">
            <v>6</v>
          </cell>
          <cell r="E49" t="str">
            <v>SHALKAUSKIS Ignius</v>
          </cell>
          <cell r="F49">
            <v>1994</v>
          </cell>
          <cell r="G49" t="str">
            <v>LIT</v>
          </cell>
        </row>
        <row r="51">
          <cell r="B51">
            <v>18</v>
          </cell>
          <cell r="C51">
            <v>94</v>
          </cell>
          <cell r="D51">
            <v>7</v>
          </cell>
          <cell r="E51" t="str">
            <v>STOYKIV Ivan</v>
          </cell>
          <cell r="F51">
            <v>1993</v>
          </cell>
          <cell r="G51" t="str">
            <v>BUL</v>
          </cell>
        </row>
        <row r="53">
          <cell r="B53">
            <v>19</v>
          </cell>
          <cell r="C53">
            <v>114</v>
          </cell>
          <cell r="D53">
            <v>8</v>
          </cell>
          <cell r="E53" t="str">
            <v>DIBROVA Vladyslav</v>
          </cell>
          <cell r="F53">
            <v>1992</v>
          </cell>
          <cell r="G53" t="str">
            <v>UKR</v>
          </cell>
        </row>
        <row r="55">
          <cell r="B55">
            <v>20</v>
          </cell>
          <cell r="C55">
            <v>117</v>
          </cell>
          <cell r="D55">
            <v>9</v>
          </cell>
          <cell r="E55" t="str">
            <v>VERDIYEV Toghrul</v>
          </cell>
          <cell r="F55">
            <v>1993</v>
          </cell>
          <cell r="G55" t="str">
            <v>AZE</v>
          </cell>
        </row>
        <row r="57">
          <cell r="B57">
            <v>21</v>
          </cell>
          <cell r="C57">
            <v>10</v>
          </cell>
          <cell r="D57">
            <v>1</v>
          </cell>
          <cell r="E57" t="str">
            <v>BIKBERDINA Kristina</v>
          </cell>
          <cell r="F57">
            <v>1992</v>
          </cell>
          <cell r="G57" t="str">
            <v>RUS</v>
          </cell>
        </row>
        <row r="59">
          <cell r="B59">
            <v>22</v>
          </cell>
          <cell r="C59">
            <v>38</v>
          </cell>
          <cell r="D59">
            <v>2</v>
          </cell>
          <cell r="E59" t="str">
            <v>GALUKH Diana</v>
          </cell>
          <cell r="F59">
            <v>1993</v>
          </cell>
          <cell r="G59" t="str">
            <v>UKR</v>
          </cell>
        </row>
        <row r="61">
          <cell r="B61">
            <v>23</v>
          </cell>
          <cell r="C61">
            <v>8</v>
          </cell>
          <cell r="D61">
            <v>1</v>
          </cell>
          <cell r="E61" t="str">
            <v>SAKAITE Indre</v>
          </cell>
          <cell r="F61">
            <v>1993</v>
          </cell>
          <cell r="G61" t="str">
            <v>LIT</v>
          </cell>
        </row>
        <row r="63">
          <cell r="B63">
            <v>24</v>
          </cell>
          <cell r="C63">
            <v>21</v>
          </cell>
          <cell r="D63">
            <v>2</v>
          </cell>
          <cell r="E63" t="str">
            <v>KOVALIOVA Viktoria</v>
          </cell>
          <cell r="F63">
            <v>1994</v>
          </cell>
          <cell r="G63" t="str">
            <v>BLR</v>
          </cell>
        </row>
        <row r="65">
          <cell r="B65">
            <v>25</v>
          </cell>
          <cell r="C65">
            <v>23</v>
          </cell>
          <cell r="D65">
            <v>3</v>
          </cell>
          <cell r="E65" t="str">
            <v>NOVOZHILOVA Anastasia</v>
          </cell>
          <cell r="F65">
            <v>1992</v>
          </cell>
          <cell r="G65" t="str">
            <v>RUS</v>
          </cell>
        </row>
        <row r="67">
          <cell r="B67">
            <v>26</v>
          </cell>
          <cell r="C67">
            <v>43</v>
          </cell>
          <cell r="D67">
            <v>4</v>
          </cell>
          <cell r="E67" t="str">
            <v>KUZMIAK Iullia</v>
          </cell>
          <cell r="F67">
            <v>1993</v>
          </cell>
          <cell r="G67" t="str">
            <v>UKR</v>
          </cell>
        </row>
        <row r="69">
          <cell r="B69">
            <v>27</v>
          </cell>
          <cell r="C69">
            <v>1</v>
          </cell>
          <cell r="D69">
            <v>1</v>
          </cell>
          <cell r="E69" t="str">
            <v>SHCHERBAKOV Artem</v>
          </cell>
          <cell r="F69">
            <v>1994</v>
          </cell>
          <cell r="G69" t="str">
            <v>RUS</v>
          </cell>
        </row>
        <row r="71">
          <cell r="B71">
            <v>28</v>
          </cell>
          <cell r="C71">
            <v>9</v>
          </cell>
          <cell r="D71">
            <v>2</v>
          </cell>
          <cell r="E71" t="str">
            <v>ZATIKYAN Lendrush</v>
          </cell>
          <cell r="F71">
            <v>1994</v>
          </cell>
          <cell r="G71" t="str">
            <v>ARM</v>
          </cell>
        </row>
        <row r="73">
          <cell r="B73">
            <v>29</v>
          </cell>
          <cell r="C73">
            <v>67</v>
          </cell>
          <cell r="D73">
            <v>3</v>
          </cell>
          <cell r="E73" t="str">
            <v>ZIYADINOV Zair</v>
          </cell>
          <cell r="F73">
            <v>1993</v>
          </cell>
          <cell r="G73" t="str">
            <v>UKR</v>
          </cell>
        </row>
        <row r="75">
          <cell r="B75">
            <v>30</v>
          </cell>
          <cell r="C75">
            <v>82</v>
          </cell>
          <cell r="D75">
            <v>4</v>
          </cell>
          <cell r="E75" t="str">
            <v>MZAREULISHVILI Avtandili</v>
          </cell>
          <cell r="F75">
            <v>1993</v>
          </cell>
          <cell r="G75" t="str">
            <v>GEO</v>
          </cell>
        </row>
        <row r="77">
          <cell r="B77">
            <v>31</v>
          </cell>
          <cell r="C77">
            <v>3</v>
          </cell>
          <cell r="D77">
            <v>1</v>
          </cell>
          <cell r="E77" t="str">
            <v>MOTSAK Roksolana</v>
          </cell>
          <cell r="F77">
            <v>1993</v>
          </cell>
          <cell r="G77" t="str">
            <v>UKR</v>
          </cell>
        </row>
        <row r="79">
          <cell r="B79">
            <v>32</v>
          </cell>
          <cell r="C79">
            <v>6</v>
          </cell>
          <cell r="D79">
            <v>2</v>
          </cell>
          <cell r="E79" t="str">
            <v>NOVIKAVA Katsiarina</v>
          </cell>
          <cell r="F79">
            <v>1993</v>
          </cell>
          <cell r="G79" t="str">
            <v>BLR</v>
          </cell>
        </row>
        <row r="81">
          <cell r="B81">
            <v>33</v>
          </cell>
          <cell r="C81">
            <v>35</v>
          </cell>
          <cell r="D81">
            <v>3</v>
          </cell>
          <cell r="E81" t="str">
            <v>GORELIKOVA Anna</v>
          </cell>
          <cell r="F81">
            <v>1992</v>
          </cell>
          <cell r="G81" t="str">
            <v>RUS</v>
          </cell>
        </row>
        <row r="83">
          <cell r="B83">
            <v>34</v>
          </cell>
          <cell r="C83">
            <v>41</v>
          </cell>
          <cell r="D83">
            <v>4</v>
          </cell>
          <cell r="E83" t="str">
            <v>TASCU Gabriela</v>
          </cell>
          <cell r="F83">
            <v>1992</v>
          </cell>
          <cell r="G83" t="str">
            <v>ROU</v>
          </cell>
        </row>
        <row r="85">
          <cell r="B85">
            <v>35</v>
          </cell>
          <cell r="C85">
            <v>37</v>
          </cell>
          <cell r="D85">
            <v>1</v>
          </cell>
          <cell r="E85" t="str">
            <v>MANUKYAN Maksim</v>
          </cell>
          <cell r="F85">
            <v>1993</v>
          </cell>
          <cell r="G85" t="str">
            <v>ARM</v>
          </cell>
        </row>
        <row r="87">
          <cell r="B87">
            <v>36</v>
          </cell>
          <cell r="C87">
            <v>48</v>
          </cell>
          <cell r="D87">
            <v>2</v>
          </cell>
          <cell r="E87" t="str">
            <v>BERBERASHVILI Levani</v>
          </cell>
          <cell r="F87">
            <v>1992</v>
          </cell>
          <cell r="G87" t="str">
            <v>GEO</v>
          </cell>
        </row>
        <row r="89">
          <cell r="B89">
            <v>37</v>
          </cell>
          <cell r="C89">
            <v>82</v>
          </cell>
          <cell r="D89">
            <v>3</v>
          </cell>
          <cell r="E89" t="str">
            <v>MELNYCHUK Marian</v>
          </cell>
          <cell r="F89">
            <v>1993</v>
          </cell>
          <cell r="G89" t="str">
            <v>UKR</v>
          </cell>
        </row>
        <row r="91">
          <cell r="B91">
            <v>38</v>
          </cell>
          <cell r="C91">
            <v>105</v>
          </cell>
          <cell r="D91">
            <v>4</v>
          </cell>
          <cell r="E91" t="str">
            <v>ZAGORDРZYAN Artur</v>
          </cell>
          <cell r="F91">
            <v>1993</v>
          </cell>
          <cell r="G91" t="str">
            <v>RUS</v>
          </cell>
        </row>
        <row r="93">
          <cell r="B93">
            <v>39</v>
          </cell>
          <cell r="C93">
            <v>113</v>
          </cell>
          <cell r="D93">
            <v>5</v>
          </cell>
          <cell r="E93" t="str">
            <v>BINYATOV Kanan</v>
          </cell>
          <cell r="F93">
            <v>1992</v>
          </cell>
          <cell r="G93" t="str">
            <v>AZE</v>
          </cell>
        </row>
        <row r="95">
          <cell r="B95">
            <v>40</v>
          </cell>
          <cell r="C95">
            <v>120</v>
          </cell>
          <cell r="D95">
            <v>6</v>
          </cell>
          <cell r="E95" t="str">
            <v>HANENKA Vadzim</v>
          </cell>
          <cell r="F95">
            <v>1992</v>
          </cell>
          <cell r="G95" t="str">
            <v>BLR</v>
          </cell>
        </row>
        <row r="96">
          <cell r="E96" t="str">
            <v>Ганенко Вадим</v>
          </cell>
        </row>
        <row r="97">
          <cell r="B97">
            <v>41</v>
          </cell>
          <cell r="C97">
            <v>126</v>
          </cell>
          <cell r="D97">
            <v>7</v>
          </cell>
          <cell r="E97" t="str">
            <v>GRAUR Maxim</v>
          </cell>
          <cell r="F97">
            <v>1993</v>
          </cell>
          <cell r="G97" t="str">
            <v>MDA</v>
          </cell>
        </row>
        <row r="99">
          <cell r="B99">
            <v>42</v>
          </cell>
          <cell r="C99">
            <v>2</v>
          </cell>
          <cell r="D99">
            <v>1</v>
          </cell>
          <cell r="E99" t="str">
            <v>PROKOPENKO Mariia</v>
          </cell>
          <cell r="F99">
            <v>1992</v>
          </cell>
          <cell r="G99" t="str">
            <v>UKR</v>
          </cell>
        </row>
        <row r="101">
          <cell r="B101">
            <v>43</v>
          </cell>
          <cell r="C101">
            <v>6</v>
          </cell>
          <cell r="D101">
            <v>2</v>
          </cell>
          <cell r="E101" t="str">
            <v>VATSOVA Gergana</v>
          </cell>
          <cell r="F101">
            <v>1992</v>
          </cell>
          <cell r="G101" t="str">
            <v>BUL</v>
          </cell>
        </row>
        <row r="103">
          <cell r="B103">
            <v>44</v>
          </cell>
          <cell r="C103">
            <v>11</v>
          </cell>
          <cell r="D103">
            <v>3</v>
          </cell>
          <cell r="E103" t="str">
            <v>KHRAMTSOVA Kristina</v>
          </cell>
          <cell r="F103">
            <v>1992</v>
          </cell>
          <cell r="G103" t="str">
            <v>RUS</v>
          </cell>
        </row>
        <row r="105">
          <cell r="B105">
            <v>45</v>
          </cell>
          <cell r="C105">
            <v>23</v>
          </cell>
          <cell r="D105">
            <v>4</v>
          </cell>
          <cell r="E105" t="str">
            <v>SHATRAUSKAYA  Rehina</v>
          </cell>
          <cell r="F105">
            <v>1992</v>
          </cell>
          <cell r="G105" t="str">
            <v>BLR</v>
          </cell>
        </row>
        <row r="106">
          <cell r="E106" t="str">
            <v>Шатравская Регина</v>
          </cell>
        </row>
        <row r="107">
          <cell r="B107">
            <v>46</v>
          </cell>
          <cell r="C107">
            <v>24</v>
          </cell>
          <cell r="D107">
            <v>5</v>
          </cell>
          <cell r="E107" t="str">
            <v>RIGHETTI Anna</v>
          </cell>
          <cell r="F107">
            <v>1992</v>
          </cell>
          <cell r="G107" t="str">
            <v>ITA</v>
          </cell>
        </row>
        <row r="109">
          <cell r="B109">
            <v>47</v>
          </cell>
          <cell r="C109">
            <v>25</v>
          </cell>
          <cell r="D109">
            <v>6</v>
          </cell>
          <cell r="E109" t="str">
            <v>CHEBANU Anna-Maria</v>
          </cell>
          <cell r="F109">
            <v>1993</v>
          </cell>
          <cell r="G109" t="str">
            <v>MDA</v>
          </cell>
        </row>
        <row r="111">
          <cell r="B111">
            <v>48</v>
          </cell>
          <cell r="C111">
            <v>30</v>
          </cell>
          <cell r="D111">
            <v>1</v>
          </cell>
          <cell r="E111" t="str">
            <v>KIM  Vadim</v>
          </cell>
          <cell r="F111">
            <v>1992</v>
          </cell>
          <cell r="G111" t="str">
            <v>RUS</v>
          </cell>
        </row>
        <row r="113">
          <cell r="B113">
            <v>49</v>
          </cell>
          <cell r="C113">
            <v>36</v>
          </cell>
          <cell r="D113">
            <v>2</v>
          </cell>
          <cell r="E113" t="str">
            <v>GOV Dan</v>
          </cell>
          <cell r="F113">
            <v>1994</v>
          </cell>
          <cell r="G113" t="str">
            <v>FRA</v>
          </cell>
        </row>
        <row r="115">
          <cell r="B115">
            <v>50</v>
          </cell>
          <cell r="C115">
            <v>42</v>
          </cell>
          <cell r="D115">
            <v>3</v>
          </cell>
          <cell r="E115" t="str">
            <v>SIMA Alexandru</v>
          </cell>
          <cell r="G115" t="str">
            <v>ROU</v>
          </cell>
        </row>
        <row r="117">
          <cell r="B117">
            <v>51</v>
          </cell>
          <cell r="C117">
            <v>43</v>
          </cell>
          <cell r="D117">
            <v>4</v>
          </cell>
          <cell r="E117" t="str">
            <v>MARDARI Petr</v>
          </cell>
          <cell r="F117">
            <v>1993</v>
          </cell>
          <cell r="G117" t="str">
            <v>MDA</v>
          </cell>
        </row>
        <row r="119">
          <cell r="B119">
            <v>52</v>
          </cell>
          <cell r="C119">
            <v>74</v>
          </cell>
          <cell r="D119">
            <v>5</v>
          </cell>
          <cell r="E119" t="str">
            <v>MASABLISHVILI George</v>
          </cell>
          <cell r="F119">
            <v>1992</v>
          </cell>
          <cell r="G119" t="str">
            <v>GEO</v>
          </cell>
        </row>
        <row r="121">
          <cell r="B121">
            <v>53</v>
          </cell>
          <cell r="C121">
            <v>87</v>
          </cell>
          <cell r="D121">
            <v>6</v>
          </cell>
          <cell r="E121" t="str">
            <v>GONGALO Vitalii</v>
          </cell>
          <cell r="F121">
            <v>1993</v>
          </cell>
          <cell r="G121" t="str">
            <v>UKR</v>
          </cell>
        </row>
        <row r="123">
          <cell r="B123">
            <v>54</v>
          </cell>
          <cell r="C123">
            <v>104</v>
          </cell>
          <cell r="D123">
            <v>7</v>
          </cell>
          <cell r="E123" t="str">
            <v>YANAKOV Borislav</v>
          </cell>
          <cell r="F123">
            <v>1992</v>
          </cell>
          <cell r="G123" t="str">
            <v>BUL</v>
          </cell>
        </row>
        <row r="125">
          <cell r="B125">
            <v>55</v>
          </cell>
          <cell r="C125">
            <v>105</v>
          </cell>
          <cell r="D125">
            <v>8</v>
          </cell>
          <cell r="E125" t="str">
            <v>HASHIMOV Heydar</v>
          </cell>
          <cell r="F125">
            <v>1992</v>
          </cell>
          <cell r="G125" t="str">
            <v>AZE</v>
          </cell>
        </row>
        <row r="127">
          <cell r="B127">
            <v>56</v>
          </cell>
          <cell r="C127">
            <v>116</v>
          </cell>
          <cell r="D127">
            <v>9</v>
          </cell>
          <cell r="E127" t="str">
            <v>ALEKSANYAN Seryozha</v>
          </cell>
          <cell r="F127">
            <v>1992</v>
          </cell>
          <cell r="G127" t="str">
            <v>ARM</v>
          </cell>
        </row>
        <row r="129">
          <cell r="B129">
            <v>57</v>
          </cell>
          <cell r="C129">
            <v>123</v>
          </cell>
          <cell r="D129">
            <v>10</v>
          </cell>
          <cell r="E129" t="str">
            <v>BAGIROV Arif</v>
          </cell>
          <cell r="F129">
            <v>1992</v>
          </cell>
          <cell r="G129" t="str">
            <v>BLR</v>
          </cell>
        </row>
        <row r="130">
          <cell r="E130" t="str">
            <v>Багиров Ариф</v>
          </cell>
        </row>
        <row r="131">
          <cell r="B131">
            <v>59</v>
          </cell>
          <cell r="C131">
            <v>25</v>
          </cell>
          <cell r="D131">
            <v>1</v>
          </cell>
          <cell r="E131" t="str">
            <v>KONKINA Anastasia</v>
          </cell>
          <cell r="F131">
            <v>1993</v>
          </cell>
          <cell r="G131" t="str">
            <v>RUS</v>
          </cell>
        </row>
        <row r="133">
          <cell r="B133">
            <v>60</v>
          </cell>
          <cell r="C133">
            <v>31</v>
          </cell>
          <cell r="D133">
            <v>2</v>
          </cell>
          <cell r="E133" t="str">
            <v>PETRUSHCHAK Mariya</v>
          </cell>
          <cell r="F133">
            <v>1992</v>
          </cell>
          <cell r="G133" t="str">
            <v>UKR</v>
          </cell>
        </row>
        <row r="135">
          <cell r="B135">
            <v>61</v>
          </cell>
          <cell r="C135">
            <v>34</v>
          </cell>
          <cell r="D135">
            <v>3</v>
          </cell>
          <cell r="E135" t="str">
            <v>TOKTS Tatsiana</v>
          </cell>
          <cell r="F135">
            <v>1993</v>
          </cell>
          <cell r="G135" t="str">
            <v>BLR</v>
          </cell>
        </row>
        <row r="136">
          <cell r="E136" t="str">
            <v>Токть Татьяна</v>
          </cell>
        </row>
        <row r="137">
          <cell r="B137">
            <v>62</v>
          </cell>
          <cell r="C137">
            <v>48</v>
          </cell>
          <cell r="D137">
            <v>4</v>
          </cell>
          <cell r="E137" t="str">
            <v>TONU Diana</v>
          </cell>
          <cell r="F137">
            <v>1993</v>
          </cell>
          <cell r="G137" t="str">
            <v>MDA</v>
          </cell>
        </row>
        <row r="139">
          <cell r="B139">
            <v>63</v>
          </cell>
          <cell r="C139">
            <v>35</v>
          </cell>
          <cell r="D139">
            <v>1</v>
          </cell>
          <cell r="E139" t="str">
            <v>LAGAZAURI Shmagi</v>
          </cell>
          <cell r="F139">
            <v>1992</v>
          </cell>
          <cell r="G139" t="str">
            <v>GEO</v>
          </cell>
        </row>
        <row r="141">
          <cell r="B141">
            <v>64</v>
          </cell>
          <cell r="C141">
            <v>58</v>
          </cell>
          <cell r="D141">
            <v>2</v>
          </cell>
          <cell r="E141" t="str">
            <v>CULIN Mlirantin</v>
          </cell>
          <cell r="F141">
            <v>1992</v>
          </cell>
          <cell r="G141" t="str">
            <v>BUL</v>
          </cell>
        </row>
        <row r="143">
          <cell r="B143">
            <v>65</v>
          </cell>
          <cell r="C143">
            <v>59</v>
          </cell>
          <cell r="D143">
            <v>3</v>
          </cell>
          <cell r="E143" t="str">
            <v>GRIGORYAN Hovhannes</v>
          </cell>
          <cell r="F143">
            <v>1993</v>
          </cell>
          <cell r="G143" t="str">
            <v>ARM</v>
          </cell>
        </row>
        <row r="145">
          <cell r="B145">
            <v>66</v>
          </cell>
          <cell r="C145">
            <v>65</v>
          </cell>
          <cell r="D145">
            <v>4</v>
          </cell>
          <cell r="E145" t="str">
            <v>PLEMEDYALE Vladislav</v>
          </cell>
          <cell r="F145">
            <v>1993</v>
          </cell>
          <cell r="G145" t="str">
            <v>MDA</v>
          </cell>
        </row>
        <row r="147">
          <cell r="B147">
            <v>67</v>
          </cell>
          <cell r="C147">
            <v>70</v>
          </cell>
          <cell r="D147">
            <v>5</v>
          </cell>
          <cell r="E147" t="str">
            <v>GONGALO Volodymyr</v>
          </cell>
          <cell r="F147">
            <v>1993</v>
          </cell>
          <cell r="G147" t="str">
            <v>UKR</v>
          </cell>
        </row>
        <row r="149">
          <cell r="B149">
            <v>68</v>
          </cell>
          <cell r="C149">
            <v>76</v>
          </cell>
          <cell r="D149">
            <v>6</v>
          </cell>
          <cell r="E149" t="str">
            <v>HAJRIZI Dritano</v>
          </cell>
          <cell r="F149">
            <v>1993</v>
          </cell>
          <cell r="G149" t="str">
            <v>SLO</v>
          </cell>
        </row>
        <row r="151">
          <cell r="B151">
            <v>69</v>
          </cell>
          <cell r="C151">
            <v>97</v>
          </cell>
          <cell r="D151">
            <v>7</v>
          </cell>
          <cell r="E151" t="str">
            <v>TERENTJEVS Vadims</v>
          </cell>
          <cell r="F151">
            <v>1993</v>
          </cell>
          <cell r="G151" t="str">
            <v>LAT</v>
          </cell>
        </row>
        <row r="153">
          <cell r="B153">
            <v>70</v>
          </cell>
          <cell r="C153">
            <v>114</v>
          </cell>
          <cell r="D153">
            <v>8</v>
          </cell>
          <cell r="E153" t="str">
            <v>PESOTSKIY Alexander</v>
          </cell>
          <cell r="F153">
            <v>1992</v>
          </cell>
          <cell r="G153" t="str">
            <v>GER</v>
          </cell>
        </row>
        <row r="155">
          <cell r="B155">
            <v>71</v>
          </cell>
          <cell r="C155">
            <v>118</v>
          </cell>
          <cell r="D155">
            <v>9</v>
          </cell>
          <cell r="E155" t="str">
            <v>SHUKUROV Parviz</v>
          </cell>
          <cell r="F155">
            <v>1993</v>
          </cell>
          <cell r="G155" t="str">
            <v>AZE</v>
          </cell>
        </row>
        <row r="157">
          <cell r="B157">
            <v>72</v>
          </cell>
          <cell r="C157">
            <v>120</v>
          </cell>
          <cell r="D157">
            <v>10</v>
          </cell>
          <cell r="E157" t="str">
            <v>KOBZEV Andrei</v>
          </cell>
          <cell r="F157">
            <v>1992</v>
          </cell>
          <cell r="G157" t="str">
            <v>RUS</v>
          </cell>
        </row>
        <row r="159">
          <cell r="B159">
            <v>73</v>
          </cell>
          <cell r="C159">
            <v>124</v>
          </cell>
          <cell r="D159">
            <v>11</v>
          </cell>
          <cell r="E159" t="str">
            <v>USHIVETS  Siarhei</v>
          </cell>
          <cell r="F159">
            <v>1992</v>
          </cell>
          <cell r="G159" t="str">
            <v>BLR</v>
          </cell>
        </row>
        <row r="160">
          <cell r="E160" t="str">
            <v>Ушивец Сергей</v>
          </cell>
        </row>
        <row r="161">
          <cell r="B161">
            <v>92</v>
          </cell>
          <cell r="C161">
            <v>126</v>
          </cell>
          <cell r="D161">
            <v>12</v>
          </cell>
          <cell r="E161" t="str">
            <v>MAYET Hector</v>
          </cell>
          <cell r="F161">
            <v>1993</v>
          </cell>
          <cell r="G161" t="str">
            <v>FRA</v>
          </cell>
        </row>
        <row r="163">
          <cell r="B163">
            <v>74</v>
          </cell>
          <cell r="C163">
            <v>14</v>
          </cell>
          <cell r="D163">
            <v>1</v>
          </cell>
          <cell r="E163" t="str">
            <v>MENYAIKINA Kristina</v>
          </cell>
          <cell r="F163">
            <v>1994</v>
          </cell>
          <cell r="G163" t="str">
            <v>RUS</v>
          </cell>
        </row>
        <row r="165">
          <cell r="B165">
            <v>75</v>
          </cell>
          <cell r="C165">
            <v>25</v>
          </cell>
          <cell r="D165">
            <v>2</v>
          </cell>
          <cell r="E165" t="str">
            <v>BLZHAITYTE Meda</v>
          </cell>
          <cell r="F165">
            <v>1993</v>
          </cell>
          <cell r="G165" t="str">
            <v>LIT</v>
          </cell>
        </row>
        <row r="167">
          <cell r="B167">
            <v>76</v>
          </cell>
          <cell r="C167">
            <v>27</v>
          </cell>
          <cell r="D167">
            <v>3</v>
          </cell>
          <cell r="E167" t="str">
            <v>CHARNUKHA Tatsiana</v>
          </cell>
          <cell r="F167">
            <v>1993</v>
          </cell>
          <cell r="G167" t="str">
            <v>BLR</v>
          </cell>
        </row>
        <row r="168">
          <cell r="E168" t="str">
            <v> Чернуха Татьяна</v>
          </cell>
        </row>
        <row r="169">
          <cell r="B169">
            <v>77</v>
          </cell>
          <cell r="C169">
            <v>28</v>
          </cell>
          <cell r="D169">
            <v>4</v>
          </cell>
          <cell r="E169" t="str">
            <v>ARAGOZZINI Giulia</v>
          </cell>
          <cell r="F169">
            <v>1992</v>
          </cell>
          <cell r="G169" t="str">
            <v>ITA</v>
          </cell>
        </row>
        <row r="171">
          <cell r="B171">
            <v>79</v>
          </cell>
          <cell r="C171">
            <v>31</v>
          </cell>
          <cell r="D171">
            <v>5</v>
          </cell>
          <cell r="E171" t="str">
            <v>NIKITINA Oksana</v>
          </cell>
          <cell r="F171">
            <v>1993</v>
          </cell>
          <cell r="G171" t="str">
            <v>UKR</v>
          </cell>
        </row>
        <row r="173">
          <cell r="B173">
            <v>80</v>
          </cell>
          <cell r="C173">
            <v>1</v>
          </cell>
          <cell r="D173">
            <v>1</v>
          </cell>
          <cell r="E173" t="str">
            <v>ZHUKAVETS  Krystsina</v>
          </cell>
          <cell r="F173">
            <v>1993</v>
          </cell>
          <cell r="G173" t="str">
            <v>BLR</v>
          </cell>
        </row>
        <row r="174">
          <cell r="E174" t="str">
            <v>Жуковец Кристина</v>
          </cell>
        </row>
        <row r="175">
          <cell r="B175">
            <v>81</v>
          </cell>
          <cell r="C175">
            <v>13</v>
          </cell>
          <cell r="D175">
            <v>2</v>
          </cell>
          <cell r="E175" t="str">
            <v>SIVENKOVA Svetlana</v>
          </cell>
          <cell r="F175">
            <v>1992</v>
          </cell>
          <cell r="G175" t="str">
            <v>RUS</v>
          </cell>
        </row>
        <row r="177">
          <cell r="B177">
            <v>82</v>
          </cell>
          <cell r="C177">
            <v>15</v>
          </cell>
          <cell r="D177">
            <v>3</v>
          </cell>
          <cell r="E177" t="str">
            <v>REPESHKO Natalya</v>
          </cell>
          <cell r="F177">
            <v>1992</v>
          </cell>
          <cell r="G177" t="str">
            <v>MDA</v>
          </cell>
        </row>
        <row r="179">
          <cell r="B179">
            <v>83</v>
          </cell>
          <cell r="C179">
            <v>30</v>
          </cell>
          <cell r="D179">
            <v>4</v>
          </cell>
          <cell r="E179" t="str">
            <v>TKACHUK Svitlana</v>
          </cell>
          <cell r="F179">
            <v>1992</v>
          </cell>
          <cell r="G179" t="str">
            <v>UKR</v>
          </cell>
        </row>
        <row r="181">
          <cell r="B181">
            <v>84</v>
          </cell>
          <cell r="C181">
            <v>4</v>
          </cell>
          <cell r="D181">
            <v>1</v>
          </cell>
          <cell r="E181" t="str">
            <v>JAKONAS Tomas</v>
          </cell>
          <cell r="F181">
            <v>1992</v>
          </cell>
          <cell r="G181" t="str">
            <v>LIT</v>
          </cell>
        </row>
        <row r="183">
          <cell r="B183">
            <v>85</v>
          </cell>
          <cell r="C183">
            <v>6</v>
          </cell>
          <cell r="D183">
            <v>2</v>
          </cell>
          <cell r="E183" t="str">
            <v>STAROV ILLia</v>
          </cell>
          <cell r="F183">
            <v>1992</v>
          </cell>
          <cell r="G183" t="str">
            <v>UKR</v>
          </cell>
        </row>
        <row r="185">
          <cell r="B185">
            <v>86</v>
          </cell>
          <cell r="C185">
            <v>18</v>
          </cell>
          <cell r="D185">
            <v>3</v>
          </cell>
          <cell r="E185" t="str">
            <v>SHAKAL Andrey</v>
          </cell>
          <cell r="F185">
            <v>1992</v>
          </cell>
          <cell r="G185" t="str">
            <v>SRB</v>
          </cell>
        </row>
        <row r="187">
          <cell r="B187">
            <v>87</v>
          </cell>
          <cell r="C187">
            <v>29</v>
          </cell>
          <cell r="D187">
            <v>4</v>
          </cell>
          <cell r="E187" t="str">
            <v>MANUKYAN Rafik</v>
          </cell>
          <cell r="F187">
            <v>1993</v>
          </cell>
          <cell r="G187" t="str">
            <v>ARM</v>
          </cell>
        </row>
        <row r="189">
          <cell r="B189">
            <v>88</v>
          </cell>
          <cell r="C189">
            <v>30</v>
          </cell>
          <cell r="D189">
            <v>5</v>
          </cell>
          <cell r="E189" t="str">
            <v>DUBCHEAK Mikhail</v>
          </cell>
          <cell r="F189">
            <v>1993</v>
          </cell>
          <cell r="G189" t="str">
            <v>MDA</v>
          </cell>
        </row>
        <row r="191">
          <cell r="B191">
            <v>89</v>
          </cell>
          <cell r="C191">
            <v>36</v>
          </cell>
          <cell r="D191">
            <v>6</v>
          </cell>
          <cell r="E191" t="str">
            <v>IVANOV Maxim</v>
          </cell>
          <cell r="F191">
            <v>1993</v>
          </cell>
          <cell r="G191" t="str">
            <v>RUS</v>
          </cell>
        </row>
        <row r="193">
          <cell r="B193">
            <v>90</v>
          </cell>
          <cell r="C193">
            <v>56</v>
          </cell>
          <cell r="D193">
            <v>7</v>
          </cell>
          <cell r="E193" t="str">
            <v>GADIRLI Mardan</v>
          </cell>
          <cell r="F193">
            <v>1993</v>
          </cell>
          <cell r="G193" t="str">
            <v>AZE</v>
          </cell>
        </row>
        <row r="195">
          <cell r="B195">
            <v>91</v>
          </cell>
          <cell r="C195">
            <v>64</v>
          </cell>
          <cell r="D195">
            <v>8</v>
          </cell>
          <cell r="E195" t="str">
            <v>DRAGOMAN Alexandru</v>
          </cell>
          <cell r="F195">
            <v>1993</v>
          </cell>
          <cell r="G195" t="str">
            <v>ROU</v>
          </cell>
        </row>
        <row r="197">
          <cell r="B197">
            <v>93</v>
          </cell>
          <cell r="C197">
            <v>87</v>
          </cell>
          <cell r="D197">
            <v>9</v>
          </cell>
          <cell r="E197" t="str">
            <v>POPOV Svytoslav</v>
          </cell>
          <cell r="F197">
            <v>1993</v>
          </cell>
          <cell r="G197" t="str">
            <v>GER</v>
          </cell>
        </row>
        <row r="199">
          <cell r="B199">
            <v>94</v>
          </cell>
          <cell r="C199">
            <v>102</v>
          </cell>
          <cell r="D199">
            <v>10</v>
          </cell>
          <cell r="E199" t="str">
            <v>PEIKRISHVILI Tristan</v>
          </cell>
          <cell r="F199">
            <v>1993</v>
          </cell>
          <cell r="G199" t="str">
            <v>GEO</v>
          </cell>
        </row>
        <row r="201">
          <cell r="B201">
            <v>133</v>
          </cell>
          <cell r="C201">
            <v>122</v>
          </cell>
          <cell r="D201">
            <v>11</v>
          </cell>
          <cell r="E201" t="str">
            <v>MIKULSKI  Vadzim</v>
          </cell>
          <cell r="F201">
            <v>1993</v>
          </cell>
          <cell r="G201" t="str">
            <v>BLR</v>
          </cell>
        </row>
        <row r="202">
          <cell r="E202" t="str">
            <v>Микульский Вадим</v>
          </cell>
        </row>
        <row r="203">
          <cell r="B203">
            <v>95</v>
          </cell>
          <cell r="C203">
            <v>1</v>
          </cell>
          <cell r="D203">
            <v>1</v>
          </cell>
          <cell r="E203" t="str">
            <v>BUDYANU Natalya</v>
          </cell>
          <cell r="F203">
            <v>1992</v>
          </cell>
          <cell r="G203" t="str">
            <v>MDA</v>
          </cell>
        </row>
        <row r="205">
          <cell r="B205">
            <v>96</v>
          </cell>
          <cell r="C205">
            <v>5</v>
          </cell>
          <cell r="D205">
            <v>2</v>
          </cell>
          <cell r="E205" t="str">
            <v>CHEVKA Nataliya</v>
          </cell>
          <cell r="F205">
            <v>1992</v>
          </cell>
          <cell r="G205" t="str">
            <v>UKR</v>
          </cell>
        </row>
        <row r="207">
          <cell r="B207">
            <v>97</v>
          </cell>
          <cell r="C207">
            <v>11</v>
          </cell>
          <cell r="D207">
            <v>3</v>
          </cell>
          <cell r="E207" t="str">
            <v>VASILEVA Gabriela</v>
          </cell>
          <cell r="F207">
            <v>1992</v>
          </cell>
          <cell r="G207" t="str">
            <v>BUL</v>
          </cell>
        </row>
        <row r="209">
          <cell r="B209">
            <v>98</v>
          </cell>
          <cell r="C209">
            <v>12</v>
          </cell>
          <cell r="D209">
            <v>4</v>
          </cell>
          <cell r="E209" t="str">
            <v>LIAHUTSKAYA Valeryia</v>
          </cell>
          <cell r="F209">
            <v>1993</v>
          </cell>
          <cell r="G209" t="str">
            <v>BLR</v>
          </cell>
        </row>
        <row r="211">
          <cell r="B211">
            <v>99</v>
          </cell>
          <cell r="C211">
            <v>28</v>
          </cell>
          <cell r="D211">
            <v>5</v>
          </cell>
          <cell r="E211" t="str">
            <v>JANDRICH  Ivana</v>
          </cell>
          <cell r="F211">
            <v>1993</v>
          </cell>
          <cell r="G211" t="str">
            <v>SRB</v>
          </cell>
        </row>
        <row r="213">
          <cell r="B213">
            <v>134</v>
          </cell>
          <cell r="C213">
            <v>35</v>
          </cell>
          <cell r="D213">
            <v>6</v>
          </cell>
          <cell r="E213" t="str">
            <v>CHERKASHINA Valentina</v>
          </cell>
          <cell r="F213">
            <v>1992</v>
          </cell>
          <cell r="G213" t="str">
            <v>RUS</v>
          </cell>
        </row>
        <row r="215">
          <cell r="B215">
            <v>101</v>
          </cell>
          <cell r="C215">
            <v>4</v>
          </cell>
          <cell r="D215">
            <v>1</v>
          </cell>
          <cell r="E215" t="str">
            <v>CHOKELI Mikheli</v>
          </cell>
          <cell r="F215">
            <v>1992</v>
          </cell>
          <cell r="G215" t="str">
            <v>GEO</v>
          </cell>
        </row>
        <row r="217">
          <cell r="B217">
            <v>102</v>
          </cell>
          <cell r="C217">
            <v>17</v>
          </cell>
          <cell r="D217">
            <v>2</v>
          </cell>
          <cell r="E217" t="str">
            <v>MIKHALICH Filip</v>
          </cell>
          <cell r="F217">
            <v>1992</v>
          </cell>
          <cell r="G217" t="str">
            <v>SLO</v>
          </cell>
        </row>
        <row r="219">
          <cell r="B219">
            <v>103</v>
          </cell>
          <cell r="C219">
            <v>50</v>
          </cell>
          <cell r="D219">
            <v>3</v>
          </cell>
          <cell r="E219" t="str">
            <v>HERBERT Jan Christiaan</v>
          </cell>
          <cell r="F219">
            <v>1992</v>
          </cell>
          <cell r="G219" t="str">
            <v>NED</v>
          </cell>
        </row>
        <row r="221">
          <cell r="B221">
            <v>104</v>
          </cell>
          <cell r="C221">
            <v>69</v>
          </cell>
          <cell r="D221">
            <v>4</v>
          </cell>
          <cell r="E221" t="str">
            <v>GOGU Dragos</v>
          </cell>
          <cell r="F221">
            <v>1992</v>
          </cell>
          <cell r="G221" t="str">
            <v>ROU</v>
          </cell>
        </row>
        <row r="223">
          <cell r="B223">
            <v>105</v>
          </cell>
          <cell r="C223">
            <v>80</v>
          </cell>
          <cell r="D223">
            <v>5</v>
          </cell>
          <cell r="E223" t="str">
            <v>SYCHOU Siarhe</v>
          </cell>
          <cell r="F223">
            <v>1992</v>
          </cell>
          <cell r="G223" t="str">
            <v>BLR</v>
          </cell>
        </row>
        <row r="224">
          <cell r="E224" t="str">
            <v>Сычев Сергей</v>
          </cell>
        </row>
        <row r="225">
          <cell r="B225">
            <v>106</v>
          </cell>
          <cell r="C225">
            <v>90</v>
          </cell>
          <cell r="D225">
            <v>6</v>
          </cell>
          <cell r="E225" t="str">
            <v>GARNIKYAN Surik</v>
          </cell>
          <cell r="F225">
            <v>1992</v>
          </cell>
          <cell r="G225" t="str">
            <v>ARM</v>
          </cell>
        </row>
        <row r="227">
          <cell r="B227">
            <v>107</v>
          </cell>
          <cell r="C227">
            <v>93</v>
          </cell>
          <cell r="D227">
            <v>7</v>
          </cell>
          <cell r="E227" t="str">
            <v>ARPENTIN Konstantin</v>
          </cell>
          <cell r="F227">
            <v>1992</v>
          </cell>
          <cell r="G227" t="str">
            <v>MDA</v>
          </cell>
        </row>
        <row r="229">
          <cell r="B229">
            <v>108</v>
          </cell>
          <cell r="C229">
            <v>108</v>
          </cell>
          <cell r="D229">
            <v>8</v>
          </cell>
          <cell r="E229" t="str">
            <v>ODINTSOV Grigory</v>
          </cell>
          <cell r="F229">
            <v>1992</v>
          </cell>
          <cell r="G229" t="str">
            <v>RUS</v>
          </cell>
        </row>
        <row r="231">
          <cell r="B231">
            <v>109</v>
          </cell>
          <cell r="C231">
            <v>121</v>
          </cell>
          <cell r="D231">
            <v>9</v>
          </cell>
          <cell r="E231" t="str">
            <v>SLEPCHENKO Yevgen</v>
          </cell>
          <cell r="F231">
            <v>1992</v>
          </cell>
          <cell r="G231" t="str">
            <v>UKR</v>
          </cell>
        </row>
        <row r="233">
          <cell r="B233">
            <v>110</v>
          </cell>
          <cell r="C233">
            <v>12</v>
          </cell>
          <cell r="D233">
            <v>1</v>
          </cell>
          <cell r="E233" t="str">
            <v>DJUROVA Tereza</v>
          </cell>
          <cell r="F233">
            <v>1992</v>
          </cell>
          <cell r="G233" t="str">
            <v>BUL</v>
          </cell>
        </row>
        <row r="235">
          <cell r="B235">
            <v>111</v>
          </cell>
          <cell r="C235">
            <v>18</v>
          </cell>
          <cell r="D235">
            <v>2</v>
          </cell>
          <cell r="E235" t="str">
            <v>FOMINA ILona</v>
          </cell>
          <cell r="F235">
            <v>1993</v>
          </cell>
          <cell r="G235" t="str">
            <v>RUS</v>
          </cell>
        </row>
        <row r="237">
          <cell r="B237">
            <v>112</v>
          </cell>
          <cell r="C237">
            <v>26</v>
          </cell>
          <cell r="D237">
            <v>3</v>
          </cell>
          <cell r="E237" t="str">
            <v>MYKHAILENKO Krystyna</v>
          </cell>
          <cell r="F237">
            <v>1993</v>
          </cell>
          <cell r="G237" t="str">
            <v>UKR</v>
          </cell>
        </row>
        <row r="239">
          <cell r="B239">
            <v>113</v>
          </cell>
          <cell r="C239">
            <v>34</v>
          </cell>
          <cell r="D239">
            <v>4</v>
          </cell>
          <cell r="E239" t="str">
            <v>MARKOVICH  Dejana</v>
          </cell>
          <cell r="F239">
            <v>1993</v>
          </cell>
          <cell r="G239" t="str">
            <v>SRB</v>
          </cell>
        </row>
        <row r="241">
          <cell r="B241">
            <v>114</v>
          </cell>
          <cell r="C241">
            <v>44</v>
          </cell>
          <cell r="D241">
            <v>5</v>
          </cell>
          <cell r="E241" t="str">
            <v>RADZILAVETS  Tatsiana</v>
          </cell>
          <cell r="F241">
            <v>1992</v>
          </cell>
          <cell r="G241" t="str">
            <v>BLR</v>
          </cell>
        </row>
        <row r="242">
          <cell r="E242" t="str">
            <v>Радиловец Татьяна</v>
          </cell>
        </row>
        <row r="243">
          <cell r="B243">
            <v>135</v>
          </cell>
          <cell r="C243">
            <v>46</v>
          </cell>
          <cell r="D243">
            <v>6</v>
          </cell>
          <cell r="E243" t="str">
            <v>GIAMBELLI Maranda</v>
          </cell>
          <cell r="F243">
            <v>1992</v>
          </cell>
          <cell r="G243" t="str">
            <v>ITA</v>
          </cell>
        </row>
        <row r="245">
          <cell r="B245">
            <v>137</v>
          </cell>
          <cell r="C245">
            <v>50</v>
          </cell>
          <cell r="D245">
            <v>7</v>
          </cell>
          <cell r="E245" t="str">
            <v>KRISTICH Andriajana</v>
          </cell>
          <cell r="F245">
            <v>1994</v>
          </cell>
          <cell r="G245" t="str">
            <v>MNE</v>
          </cell>
        </row>
        <row r="247">
          <cell r="B247">
            <v>115</v>
          </cell>
          <cell r="C247">
            <v>20</v>
          </cell>
          <cell r="D247">
            <v>1</v>
          </cell>
          <cell r="E247" t="str">
            <v>KARAPETYAN Mher</v>
          </cell>
          <cell r="F247">
            <v>1992</v>
          </cell>
          <cell r="G247" t="str">
            <v>ARM</v>
          </cell>
        </row>
        <row r="249">
          <cell r="B249">
            <v>116</v>
          </cell>
          <cell r="C249">
            <v>31</v>
          </cell>
          <cell r="D249">
            <v>2</v>
          </cell>
          <cell r="E249" t="str">
            <v>DRAGOSHCHUK Ruslan</v>
          </cell>
          <cell r="F249">
            <v>1992</v>
          </cell>
          <cell r="G249" t="str">
            <v>MDA</v>
          </cell>
        </row>
        <row r="251">
          <cell r="B251">
            <v>117</v>
          </cell>
          <cell r="C251">
            <v>33</v>
          </cell>
          <cell r="D251">
            <v>3</v>
          </cell>
          <cell r="E251" t="str">
            <v>REKASHIUS Domantas</v>
          </cell>
          <cell r="F251">
            <v>1993</v>
          </cell>
          <cell r="G251" t="str">
            <v>LIT</v>
          </cell>
        </row>
        <row r="253">
          <cell r="B253">
            <v>118</v>
          </cell>
          <cell r="C253">
            <v>40</v>
          </cell>
          <cell r="D253">
            <v>4</v>
          </cell>
          <cell r="E253" t="str">
            <v>ZUBKOV Aleksei</v>
          </cell>
          <cell r="F253">
            <v>1992</v>
          </cell>
          <cell r="G253" t="str">
            <v>EST</v>
          </cell>
        </row>
        <row r="255">
          <cell r="B255">
            <v>119</v>
          </cell>
          <cell r="C255">
            <v>50</v>
          </cell>
          <cell r="D255">
            <v>5</v>
          </cell>
          <cell r="E255" t="str">
            <v>POZNAR Yuriy</v>
          </cell>
          <cell r="F255">
            <v>1993</v>
          </cell>
          <cell r="G255" t="str">
            <v>UKR</v>
          </cell>
        </row>
        <row r="257">
          <cell r="B257">
            <v>120</v>
          </cell>
          <cell r="C257">
            <v>56</v>
          </cell>
          <cell r="D257">
            <v>6</v>
          </cell>
          <cell r="E257" t="str">
            <v>IANVARASHVILI Amiran</v>
          </cell>
          <cell r="F257">
            <v>1992</v>
          </cell>
          <cell r="G257" t="str">
            <v>GEO</v>
          </cell>
        </row>
        <row r="259">
          <cell r="B259">
            <v>122</v>
          </cell>
          <cell r="C259">
            <v>69</v>
          </cell>
          <cell r="D259">
            <v>7</v>
          </cell>
          <cell r="E259" t="str">
            <v>GALSTYAN Samvel</v>
          </cell>
          <cell r="F259">
            <v>1993</v>
          </cell>
          <cell r="G259" t="str">
            <v>RUS</v>
          </cell>
        </row>
        <row r="261">
          <cell r="B261">
            <v>123</v>
          </cell>
          <cell r="C261">
            <v>90</v>
          </cell>
          <cell r="D261">
            <v>8</v>
          </cell>
          <cell r="E261" t="str">
            <v>LAPSINS Nikolajs</v>
          </cell>
          <cell r="F261">
            <v>1993</v>
          </cell>
          <cell r="G261" t="str">
            <v>LAT</v>
          </cell>
        </row>
        <row r="263">
          <cell r="B263">
            <v>124</v>
          </cell>
          <cell r="C263">
            <v>113</v>
          </cell>
          <cell r="D263">
            <v>9</v>
          </cell>
          <cell r="E263" t="str">
            <v>RADULESCU Emanuel</v>
          </cell>
          <cell r="F263">
            <v>1992</v>
          </cell>
          <cell r="G263" t="str">
            <v>ROU</v>
          </cell>
        </row>
        <row r="265">
          <cell r="B265">
            <v>125</v>
          </cell>
          <cell r="C265">
            <v>69</v>
          </cell>
          <cell r="D265">
            <v>1</v>
          </cell>
          <cell r="E265" t="str">
            <v>NAVICHKOU Pavel</v>
          </cell>
          <cell r="F265">
            <v>1993</v>
          </cell>
          <cell r="G265" t="str">
            <v>BLR</v>
          </cell>
        </row>
        <row r="266">
          <cell r="E266" t="str">
            <v>Новичков Павел</v>
          </cell>
        </row>
        <row r="267">
          <cell r="B267">
            <v>126</v>
          </cell>
          <cell r="C267">
            <v>70</v>
          </cell>
          <cell r="D267">
            <v>2</v>
          </cell>
          <cell r="E267" t="str">
            <v>ALISHOV Hikmat</v>
          </cell>
          <cell r="F267">
            <v>1992</v>
          </cell>
          <cell r="G267" t="str">
            <v>AZE</v>
          </cell>
        </row>
        <row r="269">
          <cell r="B269">
            <v>128</v>
          </cell>
          <cell r="C269">
            <v>75</v>
          </cell>
          <cell r="D269">
            <v>3</v>
          </cell>
          <cell r="E269" t="str">
            <v>GOLOMOZ Alexandr</v>
          </cell>
          <cell r="F269">
            <v>1993</v>
          </cell>
          <cell r="G269" t="str">
            <v>MDA</v>
          </cell>
        </row>
        <row r="271">
          <cell r="B271">
            <v>129</v>
          </cell>
          <cell r="C271">
            <v>79</v>
          </cell>
          <cell r="D271">
            <v>4</v>
          </cell>
          <cell r="E271" t="str">
            <v>VELEV Stefan</v>
          </cell>
          <cell r="F271">
            <v>1993</v>
          </cell>
          <cell r="G271" t="str">
            <v>BUL</v>
          </cell>
        </row>
        <row r="273">
          <cell r="B273">
            <v>130</v>
          </cell>
          <cell r="C273">
            <v>85</v>
          </cell>
          <cell r="D273">
            <v>5</v>
          </cell>
          <cell r="E273" t="str">
            <v>MILDIANI Aleksandre</v>
          </cell>
          <cell r="F273">
            <v>1993</v>
          </cell>
          <cell r="G273" t="str">
            <v>GEO</v>
          </cell>
        </row>
        <row r="275">
          <cell r="B275">
            <v>131</v>
          </cell>
          <cell r="C275">
            <v>106</v>
          </cell>
          <cell r="D275">
            <v>6</v>
          </cell>
          <cell r="E275" t="str">
            <v>KISELEV Ruslan</v>
          </cell>
          <cell r="F275">
            <v>1992</v>
          </cell>
          <cell r="G275" t="str">
            <v>RUS</v>
          </cell>
        </row>
        <row r="277">
          <cell r="B277">
            <v>132</v>
          </cell>
          <cell r="C277">
            <v>128</v>
          </cell>
          <cell r="D277">
            <v>7</v>
          </cell>
          <cell r="E277" t="str">
            <v>NEAGU George</v>
          </cell>
          <cell r="F277">
            <v>1992</v>
          </cell>
          <cell r="G277" t="str">
            <v>ROU</v>
          </cell>
        </row>
        <row r="279">
          <cell r="B279">
            <v>138</v>
          </cell>
        </row>
        <row r="281">
          <cell r="B281">
            <v>139</v>
          </cell>
        </row>
        <row r="283">
          <cell r="B283">
            <v>140</v>
          </cell>
        </row>
        <row r="285">
          <cell r="B285">
            <v>141</v>
          </cell>
        </row>
        <row r="287">
          <cell r="B287">
            <v>142</v>
          </cell>
        </row>
        <row r="289">
          <cell r="B289">
            <v>143</v>
          </cell>
        </row>
        <row r="291">
          <cell r="B291">
            <v>144</v>
          </cell>
        </row>
        <row r="293">
          <cell r="B293">
            <v>145</v>
          </cell>
        </row>
        <row r="295">
          <cell r="B295">
            <v>146</v>
          </cell>
        </row>
        <row r="297">
          <cell r="B297">
            <v>147</v>
          </cell>
        </row>
        <row r="299">
          <cell r="B299">
            <v>148</v>
          </cell>
        </row>
        <row r="301">
          <cell r="B301">
            <v>149</v>
          </cell>
        </row>
        <row r="303">
          <cell r="B303">
            <v>150</v>
          </cell>
        </row>
        <row r="305">
          <cell r="B305">
            <v>151</v>
          </cell>
        </row>
        <row r="307">
          <cell r="B307">
            <v>152</v>
          </cell>
        </row>
        <row r="309">
          <cell r="B309">
            <v>153</v>
          </cell>
        </row>
        <row r="311">
          <cell r="B311">
            <v>154</v>
          </cell>
        </row>
        <row r="313">
          <cell r="B313">
            <v>155</v>
          </cell>
        </row>
        <row r="315">
          <cell r="B315">
            <v>156</v>
          </cell>
        </row>
        <row r="317">
          <cell r="B317">
            <v>157</v>
          </cell>
        </row>
        <row r="319">
          <cell r="B319">
            <v>158</v>
          </cell>
        </row>
        <row r="321">
          <cell r="B321">
            <v>159</v>
          </cell>
        </row>
        <row r="323">
          <cell r="B323">
            <v>160</v>
          </cell>
        </row>
        <row r="325">
          <cell r="B325">
            <v>161</v>
          </cell>
        </row>
        <row r="327">
          <cell r="B327">
            <v>162</v>
          </cell>
        </row>
        <row r="329">
          <cell r="B329">
            <v>163</v>
          </cell>
        </row>
        <row r="331">
          <cell r="B331">
            <v>164</v>
          </cell>
        </row>
        <row r="333">
          <cell r="B333">
            <v>165</v>
          </cell>
        </row>
        <row r="335">
          <cell r="B335">
            <v>166</v>
          </cell>
        </row>
        <row r="337">
          <cell r="B337">
            <v>168</v>
          </cell>
        </row>
        <row r="339">
          <cell r="B339">
            <v>169</v>
          </cell>
        </row>
        <row r="341">
          <cell r="B341">
            <v>170</v>
          </cell>
        </row>
        <row r="343">
          <cell r="B343">
            <v>171</v>
          </cell>
        </row>
        <row r="345">
          <cell r="B345">
            <v>172</v>
          </cell>
        </row>
        <row r="347">
          <cell r="B347">
            <v>173</v>
          </cell>
        </row>
        <row r="349">
          <cell r="B349">
            <v>174</v>
          </cell>
        </row>
        <row r="351">
          <cell r="B351">
            <v>175</v>
          </cell>
        </row>
        <row r="353">
          <cell r="B353">
            <v>176</v>
          </cell>
        </row>
        <row r="355">
          <cell r="B355">
            <v>177</v>
          </cell>
        </row>
        <row r="357">
          <cell r="B357">
            <v>178</v>
          </cell>
        </row>
        <row r="359">
          <cell r="B359">
            <v>179</v>
          </cell>
        </row>
        <row r="361">
          <cell r="B361">
            <v>180</v>
          </cell>
        </row>
        <row r="363">
          <cell r="B363">
            <v>181</v>
          </cell>
        </row>
        <row r="365">
          <cell r="B365">
            <v>182</v>
          </cell>
        </row>
        <row r="367">
          <cell r="B367">
            <v>183</v>
          </cell>
        </row>
        <row r="369">
          <cell r="B369">
            <v>184</v>
          </cell>
        </row>
        <row r="371">
          <cell r="B371">
            <v>185</v>
          </cell>
        </row>
        <row r="373">
          <cell r="B373">
            <v>186</v>
          </cell>
        </row>
        <row r="375">
          <cell r="B375">
            <v>187</v>
          </cell>
        </row>
      </sheetData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F"/>
    </sheetNames>
    <sheetDataSet>
      <sheetData sheetId="0">
        <row r="6">
          <cell r="B6" t="str">
            <v>Russia</v>
          </cell>
          <cell r="C6" t="str">
            <v>RUS</v>
          </cell>
        </row>
        <row r="7">
          <cell r="B7" t="str">
            <v>Georgia</v>
          </cell>
          <cell r="C7" t="str">
            <v>GEO</v>
          </cell>
        </row>
        <row r="8">
          <cell r="B8" t="str">
            <v>Moldova</v>
          </cell>
          <cell r="C8" t="str">
            <v>MDA</v>
          </cell>
        </row>
      </sheetData>
      <sheetData sheetId="1">
        <row r="5">
          <cell r="B5" t="str">
            <v>Russia</v>
          </cell>
          <cell r="C5" t="str">
            <v>RUS</v>
          </cell>
        </row>
        <row r="6">
          <cell r="B6" t="str">
            <v>Ukraina</v>
          </cell>
          <cell r="C6" t="str">
            <v>UKR</v>
          </cell>
        </row>
        <row r="7">
          <cell r="B7" t="str">
            <v>Belarus</v>
          </cell>
          <cell r="C7" t="str">
            <v>BLR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12"/>
  <sheetViews>
    <sheetView workbookViewId="0" topLeftCell="A49">
      <selection activeCell="A57" sqref="A57:M111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25.57421875" style="0" customWidth="1"/>
    <col min="5" max="5" width="6.8515625" style="0" customWidth="1"/>
    <col min="6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25.57421875" style="0" customWidth="1"/>
    <col min="12" max="12" width="6.851562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:20" ht="42.75" customHeight="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22"/>
      <c r="O1" s="22"/>
      <c r="P1" s="22"/>
      <c r="Q1" s="22"/>
      <c r="R1" s="22"/>
      <c r="S1" s="22"/>
      <c r="T1" s="22"/>
    </row>
    <row r="2" spans="1:13" ht="56.25" customHeight="1" thickBot="1">
      <c r="A2" s="74" t="str">
        <f>'[1]реквизиты'!$A$2</f>
        <v>European Championship among junior (M-F) /1992-93/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39.75" customHeight="1" thickBot="1">
      <c r="A3" s="70" t="str">
        <f>'[1]реквизиты'!$A$3</f>
        <v>April 5-9, 2012    Bucharest (Romania)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3:13" ht="24.75" customHeight="1" thickBot="1">
      <c r="C4" s="2"/>
      <c r="L4" s="65" t="s">
        <v>7</v>
      </c>
      <c r="M4" s="66"/>
    </row>
    <row r="5" spans="1:13" ht="15" customHeight="1">
      <c r="A5" s="57">
        <v>44</v>
      </c>
      <c r="B5" s="42">
        <v>1</v>
      </c>
      <c r="C5" s="41">
        <v>21</v>
      </c>
      <c r="D5" s="56" t="str">
        <f>VLOOKUP(C5,'[1]регистрация'!$B$7:$G$1010,4,FALSE)</f>
        <v>BIKBERDINA Kristina</v>
      </c>
      <c r="E5" s="46">
        <f>VLOOKUP(C5,'[1]регистрация'!$B$7:$G$1010,5,FALSE)</f>
        <v>1992</v>
      </c>
      <c r="F5" s="46" t="str">
        <f>VLOOKUP(C5,'[1]регистрация'!$B$7:$G$1010,6,FALSE)</f>
        <v>RUS</v>
      </c>
      <c r="G5" s="41"/>
      <c r="H5" s="57">
        <v>64</v>
      </c>
      <c r="I5" s="42">
        <v>1</v>
      </c>
      <c r="J5" s="41">
        <v>75</v>
      </c>
      <c r="K5" s="56" t="str">
        <f>VLOOKUP(J5,'[1]регистрация'!$B$7:$G$1010,4,FALSE)</f>
        <v>BLZHAITYTE Meda</v>
      </c>
      <c r="L5" s="46">
        <f>VLOOKUP(J5,'[1]регистрация'!$B$7:$G$1010,5,FALSE)</f>
        <v>1993</v>
      </c>
      <c r="M5" s="46" t="str">
        <f>VLOOKUP(J5,'[1]регистрация'!$B$7:$G$1010,6,FALSE)</f>
        <v>LIT</v>
      </c>
    </row>
    <row r="6" spans="1:20" ht="15" customHeight="1">
      <c r="A6" s="58"/>
      <c r="B6" s="43"/>
      <c r="C6" s="41"/>
      <c r="D6" s="54"/>
      <c r="E6" s="47"/>
      <c r="F6" s="47" t="e">
        <f>VLOOKUP(C6,'[1]регистрация'!$B$7:$G$1010,6,FALSE)</f>
        <v>#N/A</v>
      </c>
      <c r="G6" s="41"/>
      <c r="H6" s="58"/>
      <c r="I6" s="43"/>
      <c r="J6" s="41"/>
      <c r="K6" s="54" t="e">
        <f>VLOOKUP(J6,'[1]регистрация'!$B$7:$G$1010,4,FALSE)</f>
        <v>#N/A</v>
      </c>
      <c r="L6" s="47"/>
      <c r="M6" s="47" t="e">
        <f>VLOOKUP(J6,'[1]регистрация'!$B$7:$G$1010,6,FALSE)</f>
        <v>#N/A</v>
      </c>
      <c r="T6" s="78"/>
    </row>
    <row r="7" spans="1:20" ht="15" customHeight="1">
      <c r="A7" s="58"/>
      <c r="B7" s="55">
        <v>2</v>
      </c>
      <c r="C7" s="41">
        <v>22</v>
      </c>
      <c r="D7" s="48" t="str">
        <f>VLOOKUP(C7,'[1]регистрация'!$B$7:$G$1010,4,FALSE)</f>
        <v>GALUKH Diana</v>
      </c>
      <c r="E7" s="50">
        <f>VLOOKUP(C7,'[1]регистрация'!$B$7:$G$1010,5,FALSE)</f>
        <v>1993</v>
      </c>
      <c r="F7" s="50" t="str">
        <f>VLOOKUP(C7,'[1]регистрация'!$B$7:$G$1010,6,FALSE)</f>
        <v>UKR</v>
      </c>
      <c r="G7" s="41"/>
      <c r="H7" s="58"/>
      <c r="I7" s="55">
        <v>2</v>
      </c>
      <c r="J7" s="41">
        <v>74</v>
      </c>
      <c r="K7" s="48" t="str">
        <f>VLOOKUP(J7,'[1]регистрация'!$B$7:$G$1010,4,FALSE)</f>
        <v>MENYAIKINA Kristina</v>
      </c>
      <c r="L7" s="50">
        <f>VLOOKUP(J7,'[1]регистрация'!$B$7:$G$1010,5,FALSE)</f>
        <v>1994</v>
      </c>
      <c r="M7" s="50" t="str">
        <f>VLOOKUP(J7,'[1]регистрация'!$B$7:$G$1010,6,FALSE)</f>
        <v>RUS</v>
      </c>
      <c r="T7" s="78"/>
    </row>
    <row r="8" spans="1:13" ht="15" customHeight="1" thickBot="1">
      <c r="A8" s="59"/>
      <c r="B8" s="115"/>
      <c r="C8" s="41"/>
      <c r="D8" s="49" t="e">
        <f>VLOOKUP(C8,'[1]регистрация'!$B$7:$G$1010,4,FALSE)</f>
        <v>#N/A</v>
      </c>
      <c r="E8" s="51"/>
      <c r="F8" s="51" t="e">
        <f>VLOOKUP(C8,'[1]регистрация'!$B$7:$G$1010,6,FALSE)</f>
        <v>#N/A</v>
      </c>
      <c r="G8" s="41"/>
      <c r="H8" s="58"/>
      <c r="I8" s="55"/>
      <c r="J8" s="41"/>
      <c r="K8" s="54" t="e">
        <f>VLOOKUP(J8,'[1]регистрация'!$B$7:$G$1010,4,FALSE)</f>
        <v>#N/A</v>
      </c>
      <c r="L8" s="47"/>
      <c r="M8" s="47" t="e">
        <f>VLOOKUP(J8,'[1]регистрация'!$B$7:$G$1010,6,FALSE)</f>
        <v>#N/A</v>
      </c>
    </row>
    <row r="9" spans="1:13" ht="15" customHeight="1">
      <c r="A9" s="27"/>
      <c r="B9" s="114">
        <v>3</v>
      </c>
      <c r="C9" s="111"/>
      <c r="D9" s="112" t="e">
        <f>VLOOKUP(C9,'[1]регистрация'!$B$7:$G$1010,4,FALSE)</f>
        <v>#N/A</v>
      </c>
      <c r="E9" s="113" t="e">
        <f>VLOOKUP(C9,'[1]регистрация'!$B$7:$G$1010,5,FALSE)</f>
        <v>#N/A</v>
      </c>
      <c r="F9" s="113" t="e">
        <f>VLOOKUP(C9,'[1]регистрация'!$B$7:$G$1010,6,FALSE)</f>
        <v>#N/A</v>
      </c>
      <c r="G9" s="110"/>
      <c r="H9" s="58"/>
      <c r="I9" s="52">
        <v>3</v>
      </c>
      <c r="J9" s="41">
        <v>76</v>
      </c>
      <c r="K9" s="48" t="str">
        <f>VLOOKUP(J9,'[1]регистрация'!$B$7:$G$1010,4,FALSE)</f>
        <v>CHARNUKHA Tatsiana</v>
      </c>
      <c r="L9" s="50">
        <f>VLOOKUP(J9,'[1]регистрация'!$B$7:$G$1010,5,FALSE)</f>
        <v>1993</v>
      </c>
      <c r="M9" s="50" t="str">
        <f>VLOOKUP(J9,'[1]регистрация'!$B$7:$G$1010,6,FALSE)</f>
        <v>BLR</v>
      </c>
    </row>
    <row r="10" spans="1:13" ht="15" customHeight="1">
      <c r="A10" s="27"/>
      <c r="B10" s="114"/>
      <c r="C10" s="111"/>
      <c r="D10" s="112" t="e">
        <f>VLOOKUP(C10,'[1]регистрация'!$B$7:$G$1010,4,FALSE)</f>
        <v>#N/A</v>
      </c>
      <c r="E10" s="113"/>
      <c r="F10" s="113" t="e">
        <f>VLOOKUP(C10,'[1]регистрация'!$B$7:$G$1010,6,FALSE)</f>
        <v>#N/A</v>
      </c>
      <c r="G10" s="110"/>
      <c r="H10" s="58"/>
      <c r="I10" s="52"/>
      <c r="J10" s="41"/>
      <c r="K10" s="54" t="e">
        <f>VLOOKUP(J10,'[1]регистрация'!$B$7:$G$1010,4,FALSE)</f>
        <v>#N/A</v>
      </c>
      <c r="L10" s="47"/>
      <c r="M10" s="47" t="e">
        <f>VLOOKUP(J10,'[1]регистрация'!$B$7:$G$1010,6,FALSE)</f>
        <v>#N/A</v>
      </c>
    </row>
    <row r="11" spans="1:13" ht="15" customHeight="1">
      <c r="A11" s="27"/>
      <c r="B11" s="114">
        <v>3</v>
      </c>
      <c r="C11" s="111"/>
      <c r="D11" s="112" t="e">
        <f>VLOOKUP(C11,'[1]регистрация'!$B$7:$G$1010,4,FALSE)</f>
        <v>#N/A</v>
      </c>
      <c r="E11" s="113" t="e">
        <f>VLOOKUP(C11,'[1]регистрация'!$B$7:$G$1010,5,FALSE)</f>
        <v>#N/A</v>
      </c>
      <c r="F11" s="113" t="e">
        <f>VLOOKUP(C11,'[1]регистрация'!$B$7:$G$1010,6,FALSE)</f>
        <v>#N/A</v>
      </c>
      <c r="G11" s="110"/>
      <c r="H11" s="58"/>
      <c r="I11" s="52">
        <v>3</v>
      </c>
      <c r="J11" s="41">
        <v>75</v>
      </c>
      <c r="K11" s="48" t="str">
        <f>VLOOKUP(J11,'[1]регистрация'!$B$7:$G$1010,4,FALSE)</f>
        <v>BLZHAITYTE Meda</v>
      </c>
      <c r="L11" s="50">
        <f>VLOOKUP(J11,'[1]регистрация'!$B$7:$G$1010,5,FALSE)</f>
        <v>1993</v>
      </c>
      <c r="M11" s="50" t="str">
        <f>VLOOKUP(J11,'[1]регистрация'!$B$7:$G$1010,6,FALSE)</f>
        <v>LIT</v>
      </c>
    </row>
    <row r="12" spans="1:13" ht="15" customHeight="1" thickBot="1">
      <c r="A12" s="27"/>
      <c r="B12" s="114"/>
      <c r="C12" s="111"/>
      <c r="D12" s="112" t="e">
        <f>VLOOKUP(C12,'[1]регистрация'!$B$7:$G$1010,4,FALSE)</f>
        <v>#N/A</v>
      </c>
      <c r="E12" s="113"/>
      <c r="F12" s="113" t="e">
        <f>VLOOKUP(C12,'[1]регистрация'!$B$7:$G$1010,6,FALSE)</f>
        <v>#N/A</v>
      </c>
      <c r="G12" s="110"/>
      <c r="H12" s="59"/>
      <c r="I12" s="53"/>
      <c r="J12" s="41"/>
      <c r="K12" s="49" t="e">
        <f>VLOOKUP(J12,'[1]регистрация'!$B$7:$G$1010,4,FALSE)</f>
        <v>#N/A</v>
      </c>
      <c r="L12" s="51"/>
      <c r="M12" s="51" t="e">
        <f>VLOOKUP(J12,'[1]регистрация'!$B$7:$G$1010,6,FALSE)</f>
        <v>#N/A</v>
      </c>
    </row>
    <row r="13" spans="3:11" ht="8.25" customHeight="1" thickBot="1">
      <c r="C13" s="2"/>
      <c r="D13" s="28"/>
      <c r="G13" s="2"/>
      <c r="J13" s="2">
        <v>31</v>
      </c>
      <c r="K13" s="28"/>
    </row>
    <row r="14" spans="1:13" ht="15" customHeight="1">
      <c r="A14" s="57">
        <v>48</v>
      </c>
      <c r="B14" s="42">
        <v>1</v>
      </c>
      <c r="C14" s="41">
        <v>26</v>
      </c>
      <c r="D14" s="56" t="str">
        <f>VLOOKUP(C14,'[1]регистрация'!$B$7:$G$1010,4,FALSE)</f>
        <v>KUZMIAK Iullia</v>
      </c>
      <c r="E14" s="46">
        <f>VLOOKUP(C14,'[1]регистрация'!$B$7:$G$1010,5,FALSE)</f>
        <v>1993</v>
      </c>
      <c r="F14" s="46" t="str">
        <f>VLOOKUP(C14,'[1]регистрация'!$B$7:$G$1010,6,FALSE)</f>
        <v>UKR</v>
      </c>
      <c r="G14" s="41"/>
      <c r="H14" s="57">
        <v>68</v>
      </c>
      <c r="I14" s="42">
        <v>1</v>
      </c>
      <c r="J14" s="41">
        <v>82</v>
      </c>
      <c r="K14" s="56" t="str">
        <f>VLOOKUP(J14,'[1]регистрация'!$B$7:$G$1010,4,FALSE)</f>
        <v>REPESHKO Natalya</v>
      </c>
      <c r="L14" s="46">
        <f>VLOOKUP(J14,'[1]регистрация'!$B$7:$G$1010,5,FALSE)</f>
        <v>1992</v>
      </c>
      <c r="M14" s="46" t="str">
        <f>VLOOKUP(J14,'[1]регистрация'!$B$7:$G$1010,6,FALSE)</f>
        <v>MDA</v>
      </c>
    </row>
    <row r="15" spans="1:13" ht="15" customHeight="1">
      <c r="A15" s="58"/>
      <c r="B15" s="43"/>
      <c r="C15" s="41"/>
      <c r="D15" s="54" t="e">
        <f>VLOOKUP(C15,'[1]регистрация'!$B$7:$G$1010,4,FALSE)</f>
        <v>#N/A</v>
      </c>
      <c r="E15" s="47"/>
      <c r="F15" s="47" t="e">
        <f>VLOOKUP(C15,'[1]регистрация'!$B$7:$G$1010,6,FALSE)</f>
        <v>#N/A</v>
      </c>
      <c r="G15" s="41"/>
      <c r="H15" s="58"/>
      <c r="I15" s="43"/>
      <c r="J15" s="41"/>
      <c r="K15" s="54" t="e">
        <f>VLOOKUP(J15,'[1]регистрация'!$B$7:$G$1010,4,FALSE)</f>
        <v>#N/A</v>
      </c>
      <c r="L15" s="47"/>
      <c r="M15" s="47" t="e">
        <f>VLOOKUP(J15,'[1]регистрация'!$B$7:$G$1010,6,FALSE)</f>
        <v>#N/A</v>
      </c>
    </row>
    <row r="16" spans="1:13" ht="15" customHeight="1">
      <c r="A16" s="58"/>
      <c r="B16" s="55">
        <v>2</v>
      </c>
      <c r="C16" s="41">
        <v>25</v>
      </c>
      <c r="D16" s="48" t="str">
        <f>VLOOKUP(C16,'[1]регистрация'!$B$7:$G$1010,4,FALSE)</f>
        <v>NOVOZHILOVA Anastasia</v>
      </c>
      <c r="E16" s="50">
        <f>VLOOKUP(C16,'[1]регистрация'!$B$7:$G$1010,5,FALSE)</f>
        <v>1992</v>
      </c>
      <c r="F16" s="50" t="str">
        <f>VLOOKUP(C16,'[1]регистрация'!$B$7:$G$1010,6,FALSE)</f>
        <v>RUS</v>
      </c>
      <c r="G16" s="41"/>
      <c r="H16" s="58"/>
      <c r="I16" s="55">
        <v>2</v>
      </c>
      <c r="J16" s="41">
        <v>81</v>
      </c>
      <c r="K16" s="48" t="str">
        <f>VLOOKUP(J16,'[1]регистрация'!$B$7:$G$1010,4,FALSE)</f>
        <v>SIVENKOVA Svetlana</v>
      </c>
      <c r="L16" s="50">
        <f>VLOOKUP(J16,'[1]регистрация'!$B$7:$G$1010,5,FALSE)</f>
        <v>1992</v>
      </c>
      <c r="M16" s="50" t="str">
        <f>VLOOKUP(J16,'[1]регистрация'!$B$7:$G$1010,6,FALSE)</f>
        <v>RUS</v>
      </c>
    </row>
    <row r="17" spans="1:13" ht="15" customHeight="1">
      <c r="A17" s="58"/>
      <c r="B17" s="55"/>
      <c r="C17" s="41"/>
      <c r="D17" s="54" t="e">
        <f>VLOOKUP(C17,'[1]регистрация'!$B$7:$G$1010,4,FALSE)</f>
        <v>#N/A</v>
      </c>
      <c r="E17" s="47"/>
      <c r="F17" s="47" t="e">
        <f>VLOOKUP(C17,'[1]регистрация'!$B$7:$G$1010,6,FALSE)</f>
        <v>#N/A</v>
      </c>
      <c r="G17" s="41"/>
      <c r="H17" s="58"/>
      <c r="I17" s="55"/>
      <c r="J17" s="41"/>
      <c r="K17" s="54" t="e">
        <f>VLOOKUP(J17,'[1]регистрация'!$B$7:$G$1010,4,FALSE)</f>
        <v>#N/A</v>
      </c>
      <c r="L17" s="47"/>
      <c r="M17" s="47" t="e">
        <f>VLOOKUP(J17,'[1]регистрация'!$B$7:$G$1010,6,FALSE)</f>
        <v>#N/A</v>
      </c>
    </row>
    <row r="18" spans="1:13" ht="15" customHeight="1">
      <c r="A18" s="58"/>
      <c r="B18" s="52">
        <v>3</v>
      </c>
      <c r="C18" s="41">
        <v>23</v>
      </c>
      <c r="D18" s="48" t="str">
        <f>VLOOKUP(C18,'[1]регистрация'!$B$7:$G$1010,4,FALSE)</f>
        <v>SAKAITE Indre</v>
      </c>
      <c r="E18" s="50">
        <f>VLOOKUP(C18,'[1]регистрация'!$B$7:$G$1010,5,FALSE)</f>
        <v>1993</v>
      </c>
      <c r="F18" s="50" t="str">
        <f>VLOOKUP(C18,'[1]регистрация'!$B$7:$G$1010,6,FALSE)</f>
        <v>LIT</v>
      </c>
      <c r="G18" s="41"/>
      <c r="H18" s="58"/>
      <c r="I18" s="52">
        <v>3</v>
      </c>
      <c r="J18" s="41">
        <v>80</v>
      </c>
      <c r="K18" s="48" t="str">
        <f>VLOOKUP(J18,'[1]регистрация'!$B$7:$G$1010,4,FALSE)</f>
        <v>ZHUKAVETS  Krystsina</v>
      </c>
      <c r="L18" s="50">
        <f>VLOOKUP(J18,'[1]регистрация'!$B$7:$G$1010,5,FALSE)</f>
        <v>1993</v>
      </c>
      <c r="M18" s="50" t="str">
        <f>VLOOKUP(J18,'[1]регистрация'!$B$7:$G$1010,6,FALSE)</f>
        <v>BLR</v>
      </c>
    </row>
    <row r="19" spans="1:13" ht="15" customHeight="1">
      <c r="A19" s="58"/>
      <c r="B19" s="52"/>
      <c r="C19" s="41"/>
      <c r="D19" s="54" t="e">
        <f>VLOOKUP(C19,'[1]регистрация'!$B$7:$G$1010,4,FALSE)</f>
        <v>#N/A</v>
      </c>
      <c r="E19" s="47"/>
      <c r="F19" s="47" t="e">
        <f>VLOOKUP(C19,'[1]регистрация'!$B$7:$G$1010,6,FALSE)</f>
        <v>#N/A</v>
      </c>
      <c r="G19" s="41"/>
      <c r="H19" s="58"/>
      <c r="I19" s="52"/>
      <c r="J19" s="41"/>
      <c r="K19" s="54" t="e">
        <f>VLOOKUP(J19,'[1]регистрация'!$B$7:$G$1010,4,FALSE)</f>
        <v>#N/A</v>
      </c>
      <c r="L19" s="47"/>
      <c r="M19" s="47" t="e">
        <f>VLOOKUP(J19,'[1]регистрация'!$B$7:$G$1010,6,FALSE)</f>
        <v>#N/A</v>
      </c>
    </row>
    <row r="20" spans="1:13" ht="15" customHeight="1">
      <c r="A20" s="58"/>
      <c r="B20" s="52">
        <v>3</v>
      </c>
      <c r="C20" s="41">
        <v>24</v>
      </c>
      <c r="D20" s="48" t="str">
        <f>VLOOKUP(C20,'[1]регистрация'!$B$7:$G$1010,4,FALSE)</f>
        <v>KOVALIOVA Viktoria</v>
      </c>
      <c r="E20" s="50">
        <f>VLOOKUP(C20,'[1]регистрация'!$B$7:$G$1010,5,FALSE)</f>
        <v>1994</v>
      </c>
      <c r="F20" s="50" t="str">
        <f>VLOOKUP(C20,'[1]регистрация'!$B$7:$G$1010,6,FALSE)</f>
        <v>BLR</v>
      </c>
      <c r="G20" s="41"/>
      <c r="H20" s="58"/>
      <c r="I20" s="52">
        <v>3</v>
      </c>
      <c r="J20" s="41">
        <v>83</v>
      </c>
      <c r="K20" s="48" t="str">
        <f>VLOOKUP(J20,'[1]регистрация'!$B$7:$G$1010,4,FALSE)</f>
        <v>TKACHUK Svitlana</v>
      </c>
      <c r="L20" s="50">
        <f>VLOOKUP(J20,'[1]регистрация'!$B$7:$G$1010,5,FALSE)</f>
        <v>1992</v>
      </c>
      <c r="M20" s="50" t="str">
        <f>VLOOKUP(J20,'[1]регистрация'!$B$7:$G$1010,6,FALSE)</f>
        <v>UKR</v>
      </c>
    </row>
    <row r="21" spans="1:13" ht="15" customHeight="1" thickBot="1">
      <c r="A21" s="59"/>
      <c r="B21" s="53"/>
      <c r="C21" s="41"/>
      <c r="D21" s="49" t="e">
        <f>VLOOKUP(C21,'[1]регистрация'!$B$7:$G$1010,4,FALSE)</f>
        <v>#N/A</v>
      </c>
      <c r="E21" s="51"/>
      <c r="F21" s="51" t="e">
        <f>VLOOKUP(C21,'[1]регистрация'!$B$7:$G$1010,6,FALSE)</f>
        <v>#N/A</v>
      </c>
      <c r="G21" s="41"/>
      <c r="H21" s="59"/>
      <c r="I21" s="53"/>
      <c r="J21" s="41"/>
      <c r="K21" s="49" t="e">
        <f>VLOOKUP(J21,'[1]регистрация'!$B$7:$G$1010,4,FALSE)</f>
        <v>#N/A</v>
      </c>
      <c r="L21" s="51"/>
      <c r="M21" s="51" t="e">
        <f>VLOOKUP(J21,'[1]регистрация'!$B$7:$G$1010,6,FALSE)</f>
        <v>#N/A</v>
      </c>
    </row>
    <row r="22" spans="3:11" ht="8.25" customHeight="1" thickBot="1">
      <c r="C22" s="2"/>
      <c r="D22" s="28"/>
      <c r="G22" s="2"/>
      <c r="J22" s="2"/>
      <c r="K22" s="28"/>
    </row>
    <row r="23" spans="1:13" ht="15" customHeight="1">
      <c r="A23" s="57">
        <v>52</v>
      </c>
      <c r="B23" s="42">
        <v>1</v>
      </c>
      <c r="C23" s="41">
        <v>33</v>
      </c>
      <c r="D23" s="56" t="str">
        <f>VLOOKUP(C23,'[1]регистрация'!$B$7:$G$1010,4,FALSE)</f>
        <v>GORELIKOVA Anna</v>
      </c>
      <c r="E23" s="46">
        <f>VLOOKUP(C23,'[1]регистрация'!$B$7:$G$1010,5,FALSE)</f>
        <v>1992</v>
      </c>
      <c r="F23" s="46" t="str">
        <f>VLOOKUP(C23,'[1]регистрация'!$B$7:$G$1010,6,FALSE)</f>
        <v>RUS</v>
      </c>
      <c r="G23" s="3"/>
      <c r="H23" s="57">
        <v>72</v>
      </c>
      <c r="I23" s="42">
        <v>1</v>
      </c>
      <c r="J23" s="41">
        <v>134</v>
      </c>
      <c r="K23" s="56" t="str">
        <f>VLOOKUP(J23,'[1]регистрация'!$B$7:$G$1010,4,FALSE)</f>
        <v>CHERKASHINA Valentina</v>
      </c>
      <c r="L23" s="46">
        <f>VLOOKUP(J23,'[1]регистрация'!$B$7:$G$1010,5,FALSE)</f>
        <v>1992</v>
      </c>
      <c r="M23" s="46" t="str">
        <f>VLOOKUP(J23,'[1]регистрация'!$B$7:$G$1010,6,FALSE)</f>
        <v>RUS</v>
      </c>
    </row>
    <row r="24" spans="1:13" ht="15" customHeight="1">
      <c r="A24" s="58"/>
      <c r="B24" s="43"/>
      <c r="C24" s="41"/>
      <c r="D24" s="54" t="e">
        <f>VLOOKUP(C24,'[1]регистрация'!$B$7:$G$1010,4,FALSE)</f>
        <v>#N/A</v>
      </c>
      <c r="E24" s="47"/>
      <c r="F24" s="47" t="e">
        <f>VLOOKUP(C24,'[1]регистрация'!$B$7:$G$1010,6,FALSE)</f>
        <v>#N/A</v>
      </c>
      <c r="G24" s="3"/>
      <c r="H24" s="58"/>
      <c r="I24" s="43"/>
      <c r="J24" s="41"/>
      <c r="K24" s="54" t="e">
        <f>VLOOKUP(J24,'[1]регистрация'!$B$7:$G$1010,4,FALSE)</f>
        <v>#N/A</v>
      </c>
      <c r="L24" s="47"/>
      <c r="M24" s="47" t="e">
        <f>VLOOKUP(J24,'[1]регистрация'!$B$7:$G$1010,6,FALSE)</f>
        <v>#N/A</v>
      </c>
    </row>
    <row r="25" spans="1:13" ht="15" customHeight="1">
      <c r="A25" s="58"/>
      <c r="B25" s="55">
        <v>2</v>
      </c>
      <c r="C25" s="41">
        <v>34</v>
      </c>
      <c r="D25" s="48" t="str">
        <f>VLOOKUP(C25,'[1]регистрация'!$B$7:$G$1010,4,FALSE)</f>
        <v>TASCU Gabriela</v>
      </c>
      <c r="E25" s="50">
        <f>VLOOKUP(C25,'[1]регистрация'!$B$7:$G$1010,5,FALSE)</f>
        <v>1992</v>
      </c>
      <c r="F25" s="50" t="str">
        <f>VLOOKUP(C25,'[1]регистрация'!$B$7:$G$1010,6,FALSE)</f>
        <v>ROU</v>
      </c>
      <c r="G25" s="3"/>
      <c r="H25" s="58"/>
      <c r="I25" s="55">
        <v>2</v>
      </c>
      <c r="J25" s="41">
        <v>99</v>
      </c>
      <c r="K25" s="48" t="str">
        <f>VLOOKUP(J25,'[1]регистрация'!$B$7:$G$1010,4,FALSE)</f>
        <v>JANDRICH  Ivana</v>
      </c>
      <c r="L25" s="50">
        <f>VLOOKUP(J25,'[1]регистрация'!$B$7:$G$1010,5,FALSE)</f>
        <v>1993</v>
      </c>
      <c r="M25" s="50" t="str">
        <f>VLOOKUP(J25,'[1]регистрация'!$B$7:$G$1010,6,FALSE)</f>
        <v>SRB</v>
      </c>
    </row>
    <row r="26" spans="1:13" ht="15" customHeight="1">
      <c r="A26" s="58"/>
      <c r="B26" s="55"/>
      <c r="C26" s="41"/>
      <c r="D26" s="54" t="e">
        <f>VLOOKUP(C26,'[1]регистрация'!$B$7:$G$1010,4,FALSE)</f>
        <v>#N/A</v>
      </c>
      <c r="E26" s="47"/>
      <c r="F26" s="47" t="e">
        <f>VLOOKUP(C26,'[1]регистрация'!$B$7:$G$1010,6,FALSE)</f>
        <v>#N/A</v>
      </c>
      <c r="G26" s="3"/>
      <c r="H26" s="58"/>
      <c r="I26" s="55"/>
      <c r="J26" s="41"/>
      <c r="K26" s="54" t="e">
        <f>VLOOKUP(J26,'[1]регистрация'!$B$7:$G$1010,4,FALSE)</f>
        <v>#N/A</v>
      </c>
      <c r="L26" s="47"/>
      <c r="M26" s="47" t="e">
        <f>VLOOKUP(J26,'[1]регистрация'!$B$7:$G$1010,6,FALSE)</f>
        <v>#N/A</v>
      </c>
    </row>
    <row r="27" spans="1:13" ht="15" customHeight="1">
      <c r="A27" s="58"/>
      <c r="B27" s="52">
        <v>3</v>
      </c>
      <c r="C27" s="41">
        <v>31</v>
      </c>
      <c r="D27" s="48" t="str">
        <f>VLOOKUP(C27,'[1]регистрация'!$B$7:$G$1010,4,FALSE)</f>
        <v>MOTSAK Roksolana</v>
      </c>
      <c r="E27" s="50">
        <f>VLOOKUP(C27,'[1]регистрация'!$B$7:$G$1010,5,FALSE)</f>
        <v>1993</v>
      </c>
      <c r="F27" s="50" t="str">
        <f>VLOOKUP(C27,'[1]регистрация'!$B$7:$G$1010,6,FALSE)</f>
        <v>UKR</v>
      </c>
      <c r="G27" s="3"/>
      <c r="H27" s="58"/>
      <c r="I27" s="52">
        <v>3</v>
      </c>
      <c r="J27" s="41">
        <v>95</v>
      </c>
      <c r="K27" s="48" t="str">
        <f>VLOOKUP(J27,'[1]регистрация'!$B$7:$G$1010,4,FALSE)</f>
        <v>BUDYANU Natalya</v>
      </c>
      <c r="L27" s="50">
        <f>VLOOKUP(J27,'[1]регистрация'!$B$7:$G$1010,5,FALSE)</f>
        <v>1992</v>
      </c>
      <c r="M27" s="50" t="str">
        <f>VLOOKUP(J27,'[1]регистрация'!$B$7:$G$1010,6,FALSE)</f>
        <v>MDA</v>
      </c>
    </row>
    <row r="28" spans="1:13" ht="15" customHeight="1">
      <c r="A28" s="58"/>
      <c r="B28" s="52"/>
      <c r="C28" s="41"/>
      <c r="D28" s="54" t="e">
        <f>VLOOKUP(C28,'[1]регистрация'!$B$7:$G$1010,4,FALSE)</f>
        <v>#N/A</v>
      </c>
      <c r="E28" s="47"/>
      <c r="F28" s="47" t="e">
        <f>VLOOKUP(C28,'[1]регистрация'!$B$7:$G$1010,6,FALSE)</f>
        <v>#N/A</v>
      </c>
      <c r="G28" s="3"/>
      <c r="H28" s="58"/>
      <c r="I28" s="52"/>
      <c r="J28" s="41"/>
      <c r="K28" s="54" t="e">
        <f>VLOOKUP(J28,'[1]регистрация'!$B$7:$G$1010,4,FALSE)</f>
        <v>#N/A</v>
      </c>
      <c r="L28" s="47"/>
      <c r="M28" s="47" t="e">
        <f>VLOOKUP(J28,'[1]регистрация'!$B$7:$G$1010,6,FALSE)</f>
        <v>#N/A</v>
      </c>
    </row>
    <row r="29" spans="1:13" ht="15" customHeight="1">
      <c r="A29" s="58"/>
      <c r="B29" s="52">
        <v>3</v>
      </c>
      <c r="C29" s="41">
        <v>32</v>
      </c>
      <c r="D29" s="48" t="str">
        <f>VLOOKUP(C29,'[1]регистрация'!$B$7:$G$1010,4,FALSE)</f>
        <v>NOVIKAVA Katsiarina</v>
      </c>
      <c r="E29" s="50">
        <f>VLOOKUP(C29,'[1]регистрация'!$B$7:$G$1010,5,FALSE)</f>
        <v>1993</v>
      </c>
      <c r="F29" s="50" t="str">
        <f>VLOOKUP(C29,'[1]регистрация'!$B$7:$G$1010,6,FALSE)</f>
        <v>BLR</v>
      </c>
      <c r="G29" s="3"/>
      <c r="H29" s="58"/>
      <c r="I29" s="52">
        <v>3</v>
      </c>
      <c r="J29" s="41">
        <v>96</v>
      </c>
      <c r="K29" s="48" t="str">
        <f>VLOOKUP(J29,'[1]регистрация'!$B$7:$G$1010,4,FALSE)</f>
        <v>CHEVKA Nataliya</v>
      </c>
      <c r="L29" s="50">
        <f>VLOOKUP(J29,'[1]регистрация'!$B$7:$G$1010,5,FALSE)</f>
        <v>1992</v>
      </c>
      <c r="M29" s="50" t="str">
        <f>VLOOKUP(J29,'[1]регистрация'!$B$7:$G$1010,6,FALSE)</f>
        <v>UKR</v>
      </c>
    </row>
    <row r="30" spans="1:13" ht="15" customHeight="1" thickBot="1">
      <c r="A30" s="59"/>
      <c r="B30" s="53"/>
      <c r="C30" s="41"/>
      <c r="D30" s="49" t="e">
        <f>VLOOKUP(C30,'[1]регистрация'!$B$7:$G$1010,4,FALSE)</f>
        <v>#N/A</v>
      </c>
      <c r="E30" s="51"/>
      <c r="F30" s="51" t="e">
        <f>VLOOKUP(C30,'[1]регистрация'!$B$7:$G$1010,6,FALSE)</f>
        <v>#N/A</v>
      </c>
      <c r="G30" s="3"/>
      <c r="H30" s="59"/>
      <c r="I30" s="53"/>
      <c r="J30" s="41"/>
      <c r="K30" s="49" t="e">
        <f>VLOOKUP(J30,'[1]регистрация'!$B$7:$G$1010,4,FALSE)</f>
        <v>#N/A</v>
      </c>
      <c r="L30" s="51"/>
      <c r="M30" s="51" t="e">
        <f>VLOOKUP(J30,'[1]регистрация'!$B$7:$G$1010,6,FALSE)</f>
        <v>#N/A</v>
      </c>
    </row>
    <row r="31" spans="3:11" ht="8.25" customHeight="1" thickBot="1">
      <c r="C31" s="2"/>
      <c r="D31" s="28"/>
      <c r="J31" s="2"/>
      <c r="K31" s="28"/>
    </row>
    <row r="32" spans="1:13" ht="15" customHeight="1">
      <c r="A32" s="57">
        <v>56</v>
      </c>
      <c r="B32" s="42">
        <v>1</v>
      </c>
      <c r="C32" s="41">
        <v>46</v>
      </c>
      <c r="D32" s="56" t="str">
        <f>VLOOKUP(C32,'[1]регистрация'!$B$7:$G$1010,4,FALSE)</f>
        <v>RIGHETTI Anna</v>
      </c>
      <c r="E32" s="46">
        <f>VLOOKUP(C32,'[1]регистрация'!$B$7:$G$1010,5,FALSE)</f>
        <v>1992</v>
      </c>
      <c r="F32" s="46" t="str">
        <f>VLOOKUP(C32,'[1]регистрация'!$B$7:$G$1010,6,FALSE)</f>
        <v>ITA</v>
      </c>
      <c r="G32" s="3"/>
      <c r="H32" s="57">
        <v>80</v>
      </c>
      <c r="I32" s="42">
        <v>1</v>
      </c>
      <c r="J32" s="41">
        <v>110</v>
      </c>
      <c r="K32" s="56" t="str">
        <f>VLOOKUP(J32,'[1]регистрация'!$B$7:$G$1010,4,FALSE)</f>
        <v>DJUROVA Tereza</v>
      </c>
      <c r="L32" s="46">
        <f>VLOOKUP(J32,'[1]регистрация'!$B$7:$G$1010,5,FALSE)</f>
        <v>1992</v>
      </c>
      <c r="M32" s="46" t="str">
        <f>VLOOKUP(J32,'[1]регистрация'!$B$7:$G$1010,6,FALSE)</f>
        <v>BUL</v>
      </c>
    </row>
    <row r="33" spans="1:20" ht="15" customHeight="1">
      <c r="A33" s="58"/>
      <c r="B33" s="43"/>
      <c r="C33" s="41"/>
      <c r="D33" s="54" t="e">
        <f>VLOOKUP(C33,'[1]регистрация'!$B$7:$G$1010,4,FALSE)</f>
        <v>#N/A</v>
      </c>
      <c r="E33" s="47"/>
      <c r="F33" s="47" t="e">
        <f>VLOOKUP(C33,'[1]регистрация'!$B$7:$G$1010,6,FALSE)</f>
        <v>#N/A</v>
      </c>
      <c r="G33" s="3"/>
      <c r="H33" s="58"/>
      <c r="I33" s="43"/>
      <c r="J33" s="41"/>
      <c r="K33" s="54" t="e">
        <f>VLOOKUP(J33,'[1]регистрация'!$B$7:$G$1010,4,FALSE)</f>
        <v>#N/A</v>
      </c>
      <c r="L33" s="47"/>
      <c r="M33" s="47" t="e">
        <f>VLOOKUP(J33,'[1]регистрация'!$B$7:$G$1010,6,FALSE)</f>
        <v>#N/A</v>
      </c>
      <c r="Q33" s="77"/>
      <c r="R33" s="77"/>
      <c r="S33" s="77"/>
      <c r="T33" s="6"/>
    </row>
    <row r="34" spans="1:13" ht="15" customHeight="1">
      <c r="A34" s="58"/>
      <c r="B34" s="55">
        <v>2</v>
      </c>
      <c r="C34" s="41">
        <v>45</v>
      </c>
      <c r="D34" s="48" t="str">
        <f>VLOOKUP(C34,'[1]регистрация'!$B$7:$G$1010,4,FALSE)</f>
        <v>SHATRAUSKAYA  Rehina</v>
      </c>
      <c r="E34" s="50">
        <f>VLOOKUP(C34,'[1]регистрация'!$B$7:$G$1010,5,FALSE)</f>
        <v>1992</v>
      </c>
      <c r="F34" s="50" t="str">
        <f>VLOOKUP(C34,'[1]регистрация'!$B$7:$G$1010,6,FALSE)</f>
        <v>BLR</v>
      </c>
      <c r="G34" s="3"/>
      <c r="H34" s="58"/>
      <c r="I34" s="55">
        <v>2</v>
      </c>
      <c r="J34" s="41">
        <v>135</v>
      </c>
      <c r="K34" s="48" t="str">
        <f>VLOOKUP(J34,'[1]регистрация'!$B$7:$G$1010,4,FALSE)</f>
        <v>GIAMBELLI Maranda</v>
      </c>
      <c r="L34" s="50">
        <f>VLOOKUP(J34,'[1]регистрация'!$B$7:$G$1010,5,FALSE)</f>
        <v>1992</v>
      </c>
      <c r="M34" s="50" t="str">
        <f>VLOOKUP(J34,'[1]регистрация'!$B$7:$G$1010,6,FALSE)</f>
        <v>ITA</v>
      </c>
    </row>
    <row r="35" spans="1:13" ht="15" customHeight="1">
      <c r="A35" s="58"/>
      <c r="B35" s="55"/>
      <c r="C35" s="41"/>
      <c r="D35" s="54" t="e">
        <f>VLOOKUP(C35,'[1]регистрация'!$B$7:$G$1010,4,FALSE)</f>
        <v>#N/A</v>
      </c>
      <c r="E35" s="47"/>
      <c r="F35" s="47" t="e">
        <f>VLOOKUP(C35,'[1]регистрация'!$B$7:$G$1010,6,FALSE)</f>
        <v>#N/A</v>
      </c>
      <c r="G35" s="3"/>
      <c r="H35" s="58"/>
      <c r="I35" s="55"/>
      <c r="J35" s="41"/>
      <c r="K35" s="54" t="e">
        <f>VLOOKUP(J35,'[1]регистрация'!$B$7:$G$1010,4,FALSE)</f>
        <v>#N/A</v>
      </c>
      <c r="L35" s="47"/>
      <c r="M35" s="47" t="e">
        <f>VLOOKUP(J35,'[1]регистрация'!$B$7:$G$1010,6,FALSE)</f>
        <v>#N/A</v>
      </c>
    </row>
    <row r="36" spans="1:13" ht="15" customHeight="1">
      <c r="A36" s="58"/>
      <c r="B36" s="52">
        <v>3</v>
      </c>
      <c r="C36" s="41">
        <v>44</v>
      </c>
      <c r="D36" s="48" t="str">
        <f>VLOOKUP(C36,'[1]регистрация'!$B$7:$G$1010,4,FALSE)</f>
        <v>KHRAMTSOVA Kristina</v>
      </c>
      <c r="E36" s="50">
        <f>VLOOKUP(C36,'[1]регистрация'!$B$7:$G$1010,5,FALSE)</f>
        <v>1992</v>
      </c>
      <c r="F36" s="50" t="str">
        <f>VLOOKUP(C36,'[1]регистрация'!$B$7:$G$1010,6,FALSE)</f>
        <v>RUS</v>
      </c>
      <c r="G36" s="3"/>
      <c r="H36" s="58"/>
      <c r="I36" s="52">
        <v>3</v>
      </c>
      <c r="J36" s="41">
        <v>112</v>
      </c>
      <c r="K36" s="48" t="str">
        <f>VLOOKUP(J36,'[1]регистрация'!$B$7:$G$1010,4,FALSE)</f>
        <v>MYKHAILENKO Krystyna</v>
      </c>
      <c r="L36" s="50">
        <f>VLOOKUP(J36,'[1]регистрация'!$B$7:$G$1010,5,FALSE)</f>
        <v>1993</v>
      </c>
      <c r="M36" s="50" t="str">
        <f>VLOOKUP(J36,'[1]регистрация'!$B$7:$G$1010,6,FALSE)</f>
        <v>UKR</v>
      </c>
    </row>
    <row r="37" spans="1:13" ht="15" customHeight="1">
      <c r="A37" s="58"/>
      <c r="B37" s="52"/>
      <c r="C37" s="41"/>
      <c r="D37" s="54" t="e">
        <f>VLOOKUP(C37,'[1]регистрация'!$B$7:$G$1010,4,FALSE)</f>
        <v>#N/A</v>
      </c>
      <c r="E37" s="47"/>
      <c r="F37" s="47" t="e">
        <f>VLOOKUP(C37,'[1]регистрация'!$B$7:$G$1010,6,FALSE)</f>
        <v>#N/A</v>
      </c>
      <c r="G37" s="3"/>
      <c r="H37" s="58"/>
      <c r="I37" s="52"/>
      <c r="J37" s="41"/>
      <c r="K37" s="54" t="e">
        <f>VLOOKUP(J37,'[1]регистрация'!$B$7:$G$1010,4,FALSE)</f>
        <v>#N/A</v>
      </c>
      <c r="L37" s="47"/>
      <c r="M37" s="47" t="e">
        <f>VLOOKUP(J37,'[1]регистрация'!$B$7:$G$1010,6,FALSE)</f>
        <v>#N/A</v>
      </c>
    </row>
    <row r="38" spans="1:13" ht="15" customHeight="1">
      <c r="A38" s="58"/>
      <c r="B38" s="52">
        <v>3</v>
      </c>
      <c r="C38" s="41">
        <v>43</v>
      </c>
      <c r="D38" s="48" t="str">
        <f>VLOOKUP(C38,'[1]регистрация'!$B$7:$G$1010,4,FALSE)</f>
        <v>VATSOVA Gergana</v>
      </c>
      <c r="E38" s="50">
        <f>VLOOKUP(C38,'[1]регистрация'!$B$7:$G$1010,5,FALSE)</f>
        <v>1992</v>
      </c>
      <c r="F38" s="50" t="str">
        <f>VLOOKUP(C38,'[1]регистрация'!$B$7:$G$1010,6,FALSE)</f>
        <v>BUL</v>
      </c>
      <c r="G38" s="3"/>
      <c r="H38" s="58"/>
      <c r="I38" s="52">
        <v>3</v>
      </c>
      <c r="J38" s="41">
        <v>111</v>
      </c>
      <c r="K38" s="48" t="str">
        <f>VLOOKUP(J38,'[1]регистрация'!$B$7:$G$1010,4,FALSE)</f>
        <v>FOMINA ILona</v>
      </c>
      <c r="L38" s="50">
        <f>VLOOKUP(J38,'[1]регистрация'!$B$7:$G$1010,5,FALSE)</f>
        <v>1993</v>
      </c>
      <c r="M38" s="50" t="str">
        <f>VLOOKUP(J38,'[1]регистрация'!$B$7:$G$1010,6,FALSE)</f>
        <v>RUS</v>
      </c>
    </row>
    <row r="39" spans="1:13" ht="15" customHeight="1" thickBot="1">
      <c r="A39" s="59"/>
      <c r="B39" s="53"/>
      <c r="C39" s="41"/>
      <c r="D39" s="49" t="e">
        <f>VLOOKUP(C39,'[1]регистрация'!$B$7:$G$1010,4,FALSE)</f>
        <v>#N/A</v>
      </c>
      <c r="E39" s="51"/>
      <c r="F39" s="51" t="e">
        <f>VLOOKUP(C39,'[1]регистрация'!$B$7:$G$1010,6,FALSE)</f>
        <v>#N/A</v>
      </c>
      <c r="G39" s="3"/>
      <c r="H39" s="59"/>
      <c r="I39" s="53"/>
      <c r="J39" s="41"/>
      <c r="K39" s="49" t="e">
        <f>VLOOKUP(J39,'[1]регистрация'!$B$7:$G$1010,4,FALSE)</f>
        <v>#N/A</v>
      </c>
      <c r="L39" s="51"/>
      <c r="M39" s="51" t="e">
        <f>VLOOKUP(J39,'[1]регистрация'!$B$7:$G$1010,6,FALSE)</f>
        <v>#N/A</v>
      </c>
    </row>
    <row r="40" spans="3:11" ht="8.25" customHeight="1" thickBot="1">
      <c r="C40" s="2"/>
      <c r="D40" s="28"/>
      <c r="J40" s="2"/>
      <c r="K40" s="28"/>
    </row>
    <row r="41" spans="1:13" ht="15" customHeight="1">
      <c r="A41" s="57">
        <v>60</v>
      </c>
      <c r="B41" s="42">
        <v>1</v>
      </c>
      <c r="C41" s="41">
        <v>59</v>
      </c>
      <c r="D41" s="56" t="str">
        <f>VLOOKUP(C41,'[1]регистрация'!$B$7:$G$1010,4,FALSE)</f>
        <v>KONKINA Anastasia</v>
      </c>
      <c r="E41" s="46">
        <f>VLOOKUP(C41,'[1]регистрация'!$B$7:$G$1010,5,FALSE)</f>
        <v>1993</v>
      </c>
      <c r="F41" s="46" t="str">
        <f>VLOOKUP(C41,'[1]регистрация'!$B$7:$G$1010,6,FALSE)</f>
        <v>RUS</v>
      </c>
      <c r="G41" s="3"/>
      <c r="H41" s="57" t="s">
        <v>3</v>
      </c>
      <c r="I41" s="42">
        <v>1</v>
      </c>
      <c r="J41" s="41">
        <v>11</v>
      </c>
      <c r="K41" s="56" t="str">
        <f>VLOOKUP(J41,'[1]регистрация'!$B$7:$G$1010,4,FALSE)</f>
        <v>KALIUZHNAYA Katsiaryna</v>
      </c>
      <c r="L41" s="46">
        <f>VLOOKUP(J41,'[1]регистрация'!$B$7:$G$1010,5,FALSE)</f>
        <v>1992</v>
      </c>
      <c r="M41" s="46" t="str">
        <f>VLOOKUP(J41,'[1]регистрация'!$B$7:$G$1010,6,FALSE)</f>
        <v>BLR</v>
      </c>
    </row>
    <row r="42" spans="1:13" ht="15" customHeight="1">
      <c r="A42" s="58"/>
      <c r="B42" s="43"/>
      <c r="C42" s="41"/>
      <c r="D42" s="54" t="e">
        <f>VLOOKUP(C42,'[1]регистрация'!$B$7:$G$1010,4,FALSE)</f>
        <v>#N/A</v>
      </c>
      <c r="E42" s="47"/>
      <c r="F42" s="47" t="e">
        <f>VLOOKUP(C42,'[1]регистрация'!$B$7:$G$1010,6,FALSE)</f>
        <v>#N/A</v>
      </c>
      <c r="G42" s="3"/>
      <c r="H42" s="58"/>
      <c r="I42" s="43"/>
      <c r="J42" s="41"/>
      <c r="K42" s="54" t="e">
        <f>VLOOKUP(J42,'[1]регистрация'!$B$7:$G$1010,4,FALSE)</f>
        <v>#N/A</v>
      </c>
      <c r="L42" s="47"/>
      <c r="M42" s="47" t="e">
        <f>VLOOKUP(J42,'[1]регистрация'!$B$7:$G$1010,6,FALSE)</f>
        <v>#N/A</v>
      </c>
    </row>
    <row r="43" spans="1:13" ht="15" customHeight="1">
      <c r="A43" s="58"/>
      <c r="B43" s="55">
        <v>2</v>
      </c>
      <c r="C43" s="41">
        <v>60</v>
      </c>
      <c r="D43" s="48" t="str">
        <f>VLOOKUP(C43,'[1]регистрация'!$B$7:$G$1010,4,FALSE)</f>
        <v>PETRUSHCHAK Mariya</v>
      </c>
      <c r="E43" s="50">
        <f>VLOOKUP(C43,'[1]регистрация'!$B$7:$G$1010,5,FALSE)</f>
        <v>1992</v>
      </c>
      <c r="F43" s="50" t="str">
        <f>VLOOKUP(C43,'[1]регистрация'!$B$7:$G$1010,6,FALSE)</f>
        <v>UKR</v>
      </c>
      <c r="G43" s="3"/>
      <c r="H43" s="58"/>
      <c r="I43" s="55">
        <v>2</v>
      </c>
      <c r="J43" s="41">
        <v>8</v>
      </c>
      <c r="K43" s="48" t="str">
        <f>VLOOKUP(J43,'[1]регистрация'!$B$7:$G$1010,4,FALSE)</f>
        <v>ZHABICH  Militsa</v>
      </c>
      <c r="L43" s="50">
        <f>VLOOKUP(J43,'[1]регистрация'!$B$7:$G$1010,5,FALSE)</f>
        <v>1994</v>
      </c>
      <c r="M43" s="50" t="str">
        <f>VLOOKUP(J43,'[1]регистрация'!$B$7:$G$1010,6,FALSE)</f>
        <v>SRB</v>
      </c>
    </row>
    <row r="44" spans="1:13" ht="15" customHeight="1">
      <c r="A44" s="58"/>
      <c r="B44" s="55"/>
      <c r="C44" s="41"/>
      <c r="D44" s="54" t="e">
        <f>VLOOKUP(C44,'[1]регистрация'!$B$7:$G$1010,4,FALSE)</f>
        <v>#N/A</v>
      </c>
      <c r="E44" s="47"/>
      <c r="F44" s="47" t="e">
        <f>VLOOKUP(C44,'[1]регистрация'!$B$7:$G$1010,6,FALSE)</f>
        <v>#N/A</v>
      </c>
      <c r="G44" s="3"/>
      <c r="H44" s="58"/>
      <c r="I44" s="55"/>
      <c r="J44" s="41"/>
      <c r="K44" s="54" t="e">
        <f>VLOOKUP(J44,'[1]регистрация'!$B$7:$G$1010,4,FALSE)</f>
        <v>#N/A</v>
      </c>
      <c r="L44" s="47"/>
      <c r="M44" s="47" t="e">
        <f>VLOOKUP(J44,'[1]регистрация'!$B$7:$G$1010,6,FALSE)</f>
        <v>#N/A</v>
      </c>
    </row>
    <row r="45" spans="1:13" ht="15" customHeight="1">
      <c r="A45" s="58"/>
      <c r="B45" s="52">
        <v>3</v>
      </c>
      <c r="C45" s="41">
        <v>61</v>
      </c>
      <c r="D45" s="48" t="str">
        <f>VLOOKUP(C45,'[1]регистрация'!$B$7:$G$1010,4,FALSE)</f>
        <v>TOKTS Tatsiana</v>
      </c>
      <c r="E45" s="50">
        <f>VLOOKUP(C45,'[1]регистрация'!$B$7:$G$1010,5,FALSE)</f>
        <v>1993</v>
      </c>
      <c r="F45" s="50" t="str">
        <f>VLOOKUP(C45,'[1]регистрация'!$B$7:$G$1010,6,FALSE)</f>
        <v>BLR</v>
      </c>
      <c r="G45" s="3"/>
      <c r="H45" s="58"/>
      <c r="I45" s="52">
        <v>3</v>
      </c>
      <c r="J45" s="41">
        <v>10</v>
      </c>
      <c r="K45" s="48" t="str">
        <f>VLOOKUP(J45,'[1]регистрация'!$B$7:$G$1010,4,FALSE)</f>
        <v>GIZAI Alina</v>
      </c>
      <c r="L45" s="50">
        <f>VLOOKUP(J45,'[1]регистрация'!$B$7:$G$1010,5,FALSE)</f>
        <v>1993</v>
      </c>
      <c r="M45" s="50" t="str">
        <f>VLOOKUP(J45,'[1]регистрация'!$B$7:$G$1010,6,FALSE)</f>
        <v>UKR</v>
      </c>
    </row>
    <row r="46" spans="1:13" ht="15" customHeight="1">
      <c r="A46" s="58"/>
      <c r="B46" s="52"/>
      <c r="C46" s="41"/>
      <c r="D46" s="54" t="e">
        <f>VLOOKUP(C46,'[1]регистрация'!$B$7:$G$1010,4,FALSE)</f>
        <v>#N/A</v>
      </c>
      <c r="E46" s="47"/>
      <c r="F46" s="47" t="e">
        <f>VLOOKUP(C46,'[1]регистрация'!$B$7:$G$1010,6,FALSE)</f>
        <v>#N/A</v>
      </c>
      <c r="G46" s="3"/>
      <c r="H46" s="58"/>
      <c r="I46" s="52"/>
      <c r="J46" s="41"/>
      <c r="K46" s="54" t="e">
        <f>VLOOKUP(J46,'[1]регистрация'!$B$7:$G$1010,4,FALSE)</f>
        <v>#N/A</v>
      </c>
      <c r="L46" s="47"/>
      <c r="M46" s="47" t="e">
        <f>VLOOKUP(J46,'[1]регистрация'!$B$7:$G$1010,6,FALSE)</f>
        <v>#N/A</v>
      </c>
    </row>
    <row r="47" spans="1:13" ht="15" customHeight="1">
      <c r="A47" s="58"/>
      <c r="B47" s="52">
        <v>3</v>
      </c>
      <c r="C47" s="41">
        <v>62</v>
      </c>
      <c r="D47" s="48" t="str">
        <f>VLOOKUP(C47,'[1]регистрация'!$B$7:$G$1010,4,FALSE)</f>
        <v>TONU Diana</v>
      </c>
      <c r="E47" s="50">
        <f>VLOOKUP(C47,'[1]регистрация'!$B$7:$G$1010,5,FALSE)</f>
        <v>1993</v>
      </c>
      <c r="F47" s="50" t="str">
        <f>VLOOKUP(C47,'[1]регистрация'!$B$7:$G$1010,6,FALSE)</f>
        <v>MDA</v>
      </c>
      <c r="G47" s="3"/>
      <c r="H47" s="58"/>
      <c r="I47" s="52">
        <v>3</v>
      </c>
      <c r="J47" s="41">
        <v>9</v>
      </c>
      <c r="K47" s="48" t="str">
        <f>VLOOKUP(J47,'[1]регистрация'!$B$7:$G$1010,4,FALSE)</f>
        <v>CALISTRECHE Florina</v>
      </c>
      <c r="L47" s="50">
        <f>VLOOKUP(J47,'[1]регистрация'!$B$7:$G$1010,5,FALSE)</f>
        <v>1993</v>
      </c>
      <c r="M47" s="50" t="str">
        <f>VLOOKUP(J47,'[1]регистрация'!$B$7:$G$1010,6,FALSE)</f>
        <v>ROU</v>
      </c>
    </row>
    <row r="48" spans="1:13" ht="15" customHeight="1" thickBot="1">
      <c r="A48" s="59"/>
      <c r="B48" s="53"/>
      <c r="C48" s="41"/>
      <c r="D48" s="49" t="e">
        <f>VLOOKUP(C48,'[1]регистрация'!$B$7:$G$1010,4,FALSE)</f>
        <v>#N/A</v>
      </c>
      <c r="E48" s="51"/>
      <c r="F48" s="51" t="e">
        <f>VLOOKUP(C48,'[1]регистрация'!$B$7:$G$1010,6,FALSE)</f>
        <v>#N/A</v>
      </c>
      <c r="G48" s="3"/>
      <c r="H48" s="59"/>
      <c r="I48" s="53"/>
      <c r="J48" s="41"/>
      <c r="K48" s="49" t="e">
        <f>VLOOKUP(J48,'[1]регистрация'!$B$7:$G$1010,4,FALSE)</f>
        <v>#N/A</v>
      </c>
      <c r="L48" s="51"/>
      <c r="M48" s="51" t="e">
        <f>VLOOKUP(J48,'[1]регистрация'!$B$7:$G$1010,6,FALSE)</f>
        <v>#N/A</v>
      </c>
    </row>
    <row r="49" spans="3:10" ht="12.75" customHeight="1">
      <c r="C49" s="2"/>
      <c r="E49" s="26"/>
      <c r="F49" s="25"/>
      <c r="J49" s="23"/>
    </row>
    <row r="50" spans="5:13" ht="12.75" customHeight="1">
      <c r="E50" s="26"/>
      <c r="F50" s="25"/>
      <c r="I50" s="2"/>
      <c r="J50" s="23"/>
      <c r="K50" s="17"/>
      <c r="L50" s="17"/>
      <c r="M50" s="6"/>
    </row>
    <row r="51" spans="1:12" ht="12.75" customHeight="1">
      <c r="A51" s="20" t="str">
        <f>'[1]реквизиты'!$A$8</f>
        <v>Chiaf referee</v>
      </c>
      <c r="B51" s="34"/>
      <c r="C51" s="33"/>
      <c r="D51" s="24"/>
      <c r="K51" s="37" t="str">
        <f>'[1]реквизиты'!$G$8</f>
        <v>R. Baboyan</v>
      </c>
      <c r="L51" t="str">
        <f>'[1]реквизиты'!$G$9</f>
        <v>/RUS/</v>
      </c>
    </row>
    <row r="52" spans="1:12" ht="12.75" customHeight="1">
      <c r="A52" s="62"/>
      <c r="B52" s="62"/>
      <c r="C52" s="62"/>
      <c r="D52" s="26"/>
      <c r="K52" s="38"/>
      <c r="L52" s="2"/>
    </row>
    <row r="53" spans="1:11" ht="12.75" customHeight="1">
      <c r="A53" s="27"/>
      <c r="B53" s="35"/>
      <c r="C53" s="33"/>
      <c r="E53" s="26"/>
      <c r="F53" s="25"/>
      <c r="J53" s="23"/>
      <c r="K53" s="2"/>
    </row>
    <row r="54" spans="1:10" ht="12.75" customHeight="1">
      <c r="A54" s="27"/>
      <c r="B54" s="35"/>
      <c r="C54" s="33"/>
      <c r="E54" s="26"/>
      <c r="F54" s="25"/>
      <c r="J54" s="23"/>
    </row>
    <row r="55" spans="1:12" ht="12.75" customHeight="1">
      <c r="A55" s="20" t="str">
        <f>'[1]реквизиты'!$A$10</f>
        <v>Chiaf  secretary</v>
      </c>
      <c r="B55" s="36"/>
      <c r="C55" s="33"/>
      <c r="D55" s="24"/>
      <c r="K55" s="37" t="str">
        <f>'[1]реквизиты'!$G$10</f>
        <v>A. Sheyko</v>
      </c>
      <c r="L55" t="str">
        <f>'[1]реквизиты'!$G$11</f>
        <v>/BLR/</v>
      </c>
    </row>
    <row r="56" spans="1:12" ht="12.75" customHeight="1">
      <c r="A56" s="62"/>
      <c r="B56" s="62"/>
      <c r="C56" s="62"/>
      <c r="D56" s="62"/>
      <c r="K56" s="38"/>
      <c r="L56" s="39"/>
    </row>
    <row r="57" spans="1:13" ht="44.25" customHeight="1" thickBo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ht="56.25" customHeight="1" thickBot="1">
      <c r="A58" s="74" t="str">
        <f>'[1]реквизиты'!$A$2</f>
        <v>European Championship among junior (M-F) /1992-93/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6"/>
    </row>
    <row r="59" spans="1:13" ht="39.75" customHeight="1" thickBot="1">
      <c r="A59" s="70" t="str">
        <f>'[1]реквизиты'!$A$3</f>
        <v>April 5-9, 2012    Bucharest (Romania)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2"/>
    </row>
    <row r="60" spans="3:13" ht="18.75" thickBot="1">
      <c r="C60" s="2"/>
      <c r="L60" s="63" t="s">
        <v>2</v>
      </c>
      <c r="M60" s="64"/>
    </row>
    <row r="61" spans="1:13" ht="15" customHeight="1">
      <c r="A61" s="67">
        <v>48</v>
      </c>
      <c r="B61" s="42">
        <v>1</v>
      </c>
      <c r="C61" s="41">
        <v>27</v>
      </c>
      <c r="D61" s="44" t="str">
        <f>VLOOKUP(C61,'[1]регистрация'!$B$7:$G$1010,4,FALSE)</f>
        <v>SHCHERBAKOV Artem</v>
      </c>
      <c r="E61" s="46">
        <f>VLOOKUP(C61,'[1]регистрация'!$B$7:$G$1010,5,FALSE)</f>
        <v>1994</v>
      </c>
      <c r="F61" s="46" t="str">
        <f>VLOOKUP(C61,'[1]регистрация'!$B$7:$G$1010,6,FALSE)</f>
        <v>RUS</v>
      </c>
      <c r="G61" s="3"/>
      <c r="H61" s="67">
        <v>74</v>
      </c>
      <c r="I61" s="42">
        <v>1</v>
      </c>
      <c r="J61" s="41">
        <v>108</v>
      </c>
      <c r="K61" s="44" t="str">
        <f>VLOOKUP(J61,'[1]регистрация'!$B$7:$G$1010,4,FALSE)</f>
        <v>ODINTSOV Grigory</v>
      </c>
      <c r="L61" s="46">
        <f>VLOOKUP(J61,'[1]регистрация'!$B$7:$G$1010,5,FALSE)</f>
        <v>1992</v>
      </c>
      <c r="M61" s="46" t="str">
        <f>VLOOKUP(J61,'[1]регистрация'!$B$7:$G$1010,6,FALSE)</f>
        <v>RUS</v>
      </c>
    </row>
    <row r="62" spans="1:13" ht="15" customHeight="1">
      <c r="A62" s="68"/>
      <c r="B62" s="43"/>
      <c r="C62" s="41"/>
      <c r="D62" s="45" t="e">
        <f>VLOOKUP(C62,'[1]регистрация'!$B$7:$G$1010,4,FALSE)</f>
        <v>#N/A</v>
      </c>
      <c r="E62" s="47"/>
      <c r="F62" s="47" t="e">
        <f>VLOOKUP(C62,'[1]регистрация'!$B$7:$G$1010,6,FALSE)</f>
        <v>#N/A</v>
      </c>
      <c r="G62" s="3"/>
      <c r="H62" s="68"/>
      <c r="I62" s="43"/>
      <c r="J62" s="41"/>
      <c r="K62" s="45" t="e">
        <f>VLOOKUP(J62,'[1]регистрация'!$B$7:$G$1010,4,FALSE)</f>
        <v>#N/A</v>
      </c>
      <c r="L62" s="47"/>
      <c r="M62" s="47" t="e">
        <f>VLOOKUP(J62,'[1]регистрация'!$B$7:$G$1010,6,FALSE)</f>
        <v>#N/A</v>
      </c>
    </row>
    <row r="63" spans="1:13" ht="15" customHeight="1">
      <c r="A63" s="68"/>
      <c r="B63" s="55">
        <v>2</v>
      </c>
      <c r="C63" s="41">
        <v>30</v>
      </c>
      <c r="D63" s="60" t="str">
        <f>VLOOKUP(C63,'[1]регистрация'!$B$7:$G$1010,4,FALSE)</f>
        <v>MZAREULISHVILI Avtandili</v>
      </c>
      <c r="E63" s="50">
        <f>VLOOKUP(C63,'[1]регистрация'!$B$7:$G$1010,5,FALSE)</f>
        <v>1993</v>
      </c>
      <c r="F63" s="50" t="str">
        <f>VLOOKUP(C63,'[1]регистрация'!$B$7:$G$1010,6,FALSE)</f>
        <v>GEO</v>
      </c>
      <c r="G63" s="3"/>
      <c r="H63" s="68"/>
      <c r="I63" s="55">
        <v>2</v>
      </c>
      <c r="J63" s="41">
        <v>101</v>
      </c>
      <c r="K63" s="60" t="str">
        <f>VLOOKUP(J63,'[1]регистрация'!$B$7:$G$1010,4,FALSE)</f>
        <v>CHOKELI Mikheli</v>
      </c>
      <c r="L63" s="50">
        <f>VLOOKUP(J63,'[1]регистрация'!$B$7:$G$1010,5,FALSE)</f>
        <v>1992</v>
      </c>
      <c r="M63" s="50" t="str">
        <f>VLOOKUP(J63,'[1]регистрация'!$B$7:$G$1010,6,FALSE)</f>
        <v>GEO</v>
      </c>
    </row>
    <row r="64" spans="1:13" ht="15" customHeight="1">
      <c r="A64" s="68"/>
      <c r="B64" s="55"/>
      <c r="C64" s="41"/>
      <c r="D64" s="45" t="e">
        <f>VLOOKUP(C64,'[1]регистрация'!$B$7:$G$1010,4,FALSE)</f>
        <v>#N/A</v>
      </c>
      <c r="E64" s="47"/>
      <c r="F64" s="47" t="e">
        <f>VLOOKUP(C64,'[1]регистрация'!$B$7:$G$1010,6,FALSE)</f>
        <v>#N/A</v>
      </c>
      <c r="G64" s="3"/>
      <c r="H64" s="68"/>
      <c r="I64" s="55"/>
      <c r="J64" s="41"/>
      <c r="K64" s="45" t="e">
        <f>VLOOKUP(J64,'[1]регистрация'!$B$7:$G$1010,4,FALSE)</f>
        <v>#N/A</v>
      </c>
      <c r="L64" s="47"/>
      <c r="M64" s="47" t="e">
        <f>VLOOKUP(J64,'[1]регистрация'!$B$7:$G$1010,6,FALSE)</f>
        <v>#N/A</v>
      </c>
    </row>
    <row r="65" spans="1:13" ht="15" customHeight="1">
      <c r="A65" s="68"/>
      <c r="B65" s="52">
        <v>3</v>
      </c>
      <c r="C65" s="41">
        <v>29</v>
      </c>
      <c r="D65" s="60" t="str">
        <f>VLOOKUP(C65,'[1]регистрация'!$B$7:$G$1010,4,FALSE)</f>
        <v>ZIYADINOV Zair</v>
      </c>
      <c r="E65" s="50">
        <f>VLOOKUP(C65,'[1]регистрация'!$B$7:$G$1010,5,FALSE)</f>
        <v>1993</v>
      </c>
      <c r="F65" s="50" t="str">
        <f>VLOOKUP(C65,'[1]регистрация'!$B$7:$G$1010,6,FALSE)</f>
        <v>UKR</v>
      </c>
      <c r="G65" s="3"/>
      <c r="H65" s="68"/>
      <c r="I65" s="52">
        <v>3</v>
      </c>
      <c r="J65" s="41">
        <v>109</v>
      </c>
      <c r="K65" s="60" t="str">
        <f>VLOOKUP(J65,'[1]регистрация'!$B$7:$G$1010,4,FALSE)</f>
        <v>SLEPCHENKO Yevgen</v>
      </c>
      <c r="L65" s="50">
        <f>VLOOKUP(J65,'[1]регистрация'!$B$7:$G$1010,5,FALSE)</f>
        <v>1992</v>
      </c>
      <c r="M65" s="50" t="str">
        <f>VLOOKUP(J65,'[1]регистрация'!$B$7:$G$1010,6,FALSE)</f>
        <v>UKR</v>
      </c>
    </row>
    <row r="66" spans="1:13" ht="15" customHeight="1">
      <c r="A66" s="68"/>
      <c r="B66" s="52"/>
      <c r="C66" s="41"/>
      <c r="D66" s="45" t="e">
        <f>VLOOKUP(C66,'[1]регистрация'!$B$7:$G$1010,4,FALSE)</f>
        <v>#N/A</v>
      </c>
      <c r="E66" s="47"/>
      <c r="F66" s="47" t="e">
        <f>VLOOKUP(C66,'[1]регистрация'!$B$7:$G$1010,6,FALSE)</f>
        <v>#N/A</v>
      </c>
      <c r="G66" s="3"/>
      <c r="H66" s="68"/>
      <c r="I66" s="52"/>
      <c r="J66" s="41"/>
      <c r="K66" s="45" t="e">
        <f>VLOOKUP(J66,'[1]регистрация'!$B$7:$G$1010,4,FALSE)</f>
        <v>#N/A</v>
      </c>
      <c r="L66" s="47"/>
      <c r="M66" s="47" t="e">
        <f>VLOOKUP(J66,'[1]регистрация'!$B$7:$G$1010,6,FALSE)</f>
        <v>#N/A</v>
      </c>
    </row>
    <row r="67" spans="1:13" ht="15" customHeight="1">
      <c r="A67" s="68"/>
      <c r="B67" s="52"/>
      <c r="C67" s="41">
        <v>28</v>
      </c>
      <c r="D67" s="60" t="str">
        <f>VLOOKUP(C67,'[1]регистрация'!$B$7:$G$1010,4,FALSE)</f>
        <v>ZATIKYAN Lendrush</v>
      </c>
      <c r="E67" s="50">
        <f>VLOOKUP(C67,'[1]регистрация'!$B$7:$G$1010,5,FALSE)</f>
        <v>1994</v>
      </c>
      <c r="F67" s="50" t="str">
        <f>VLOOKUP(C67,'[1]регистрация'!$B$7:$G$1010,6,FALSE)</f>
        <v>ARM</v>
      </c>
      <c r="G67" s="3"/>
      <c r="H67" s="68"/>
      <c r="I67" s="52">
        <v>3</v>
      </c>
      <c r="J67" s="41">
        <v>106</v>
      </c>
      <c r="K67" s="60" t="str">
        <f>VLOOKUP(J67,'[1]регистрация'!$B$7:$G$1010,4,FALSE)</f>
        <v>GARNIKYAN Surik</v>
      </c>
      <c r="L67" s="50">
        <f>VLOOKUP(J67,'[1]регистрация'!$B$7:$G$1010,5,FALSE)</f>
        <v>1992</v>
      </c>
      <c r="M67" s="50" t="str">
        <f>VLOOKUP(J67,'[1]регистрация'!$B$7:$G$1010,6,FALSE)</f>
        <v>ARM</v>
      </c>
    </row>
    <row r="68" spans="1:13" ht="15" customHeight="1" thickBot="1">
      <c r="A68" s="69"/>
      <c r="B68" s="53"/>
      <c r="C68" s="41"/>
      <c r="D68" s="61" t="e">
        <f>VLOOKUP(C68,'[1]регистрация'!$B$7:$G$1010,4,FALSE)</f>
        <v>#N/A</v>
      </c>
      <c r="E68" s="51"/>
      <c r="F68" s="51" t="e">
        <f>VLOOKUP(C68,'[1]регистрация'!$B$7:$G$1010,6,FALSE)</f>
        <v>#N/A</v>
      </c>
      <c r="G68" s="3"/>
      <c r="H68" s="69"/>
      <c r="I68" s="53"/>
      <c r="J68" s="41"/>
      <c r="K68" s="61" t="e">
        <f>VLOOKUP(J68,'[1]регистрация'!$B$7:$G$1010,4,FALSE)</f>
        <v>#N/A</v>
      </c>
      <c r="L68" s="51"/>
      <c r="M68" s="51" t="e">
        <f>VLOOKUP(J68,'[1]регистрация'!$B$7:$G$1010,6,FALSE)</f>
        <v>#N/A</v>
      </c>
    </row>
    <row r="69" spans="3:11" ht="8.25" customHeight="1" thickBot="1">
      <c r="C69" s="2"/>
      <c r="D69" s="28"/>
      <c r="J69" s="2"/>
      <c r="K69" s="28"/>
    </row>
    <row r="70" spans="1:13" ht="15" customHeight="1">
      <c r="A70" s="67">
        <v>52</v>
      </c>
      <c r="B70" s="42">
        <v>1</v>
      </c>
      <c r="C70" s="41">
        <v>38</v>
      </c>
      <c r="D70" s="44" t="str">
        <f>VLOOKUP(C70,'[1]регистрация'!$B$7:$G$1010,4,FALSE)</f>
        <v>ZAGORDРZYAN Artur</v>
      </c>
      <c r="E70" s="46">
        <f>VLOOKUP(C70,'[1]регистрация'!$B$7:$G$1010,5,FALSE)</f>
        <v>1993</v>
      </c>
      <c r="F70" s="46" t="str">
        <f>VLOOKUP(C70,'[1]регистрация'!$B$7:$G$1010,6,FALSE)</f>
        <v>RUS</v>
      </c>
      <c r="G70" s="3"/>
      <c r="H70" s="67">
        <v>82</v>
      </c>
      <c r="I70" s="42">
        <v>1</v>
      </c>
      <c r="J70" s="41">
        <v>120</v>
      </c>
      <c r="K70" s="44" t="str">
        <f>VLOOKUP(J70,'[1]регистрация'!$B$7:$G$1010,4,FALSE)</f>
        <v>IANVARASHVILI Amiran</v>
      </c>
      <c r="L70" s="46">
        <f>VLOOKUP(J70,'[1]регистрация'!$B$7:$G$1010,5,FALSE)</f>
        <v>1992</v>
      </c>
      <c r="M70" s="46" t="str">
        <f>VLOOKUP(J70,'[1]регистрация'!$B$7:$G$1010,6,FALSE)</f>
        <v>GEO</v>
      </c>
    </row>
    <row r="71" spans="1:13" ht="15" customHeight="1">
      <c r="A71" s="68"/>
      <c r="B71" s="43"/>
      <c r="C71" s="41"/>
      <c r="D71" s="45" t="e">
        <f>VLOOKUP(C71,'[1]регистрация'!$B$7:$G$1010,4,FALSE)</f>
        <v>#N/A</v>
      </c>
      <c r="E71" s="47"/>
      <c r="F71" s="47" t="e">
        <f>VLOOKUP(C71,'[1]регистрация'!$B$7:$G$1010,6,FALSE)</f>
        <v>#N/A</v>
      </c>
      <c r="G71" s="3"/>
      <c r="H71" s="68"/>
      <c r="I71" s="43"/>
      <c r="J71" s="41"/>
      <c r="K71" s="45" t="e">
        <f>VLOOKUP(J71,'[1]регистрация'!$B$7:$G$1010,4,FALSE)</f>
        <v>#N/A</v>
      </c>
      <c r="L71" s="47"/>
      <c r="M71" s="47" t="e">
        <f>VLOOKUP(J71,'[1]регистрация'!$B$7:$G$1010,6,FALSE)</f>
        <v>#N/A</v>
      </c>
    </row>
    <row r="72" spans="1:13" ht="15" customHeight="1">
      <c r="A72" s="68"/>
      <c r="B72" s="55">
        <v>2</v>
      </c>
      <c r="C72" s="41">
        <v>35</v>
      </c>
      <c r="D72" s="60" t="str">
        <f>VLOOKUP(C72,'[1]регистрация'!$B$7:$G$1010,4,FALSE)</f>
        <v>MANUKYAN Maksim</v>
      </c>
      <c r="E72" s="50">
        <f>VLOOKUP(C72,'[1]регистрация'!$B$7:$G$1010,5,FALSE)</f>
        <v>1993</v>
      </c>
      <c r="F72" s="50" t="str">
        <f>VLOOKUP(C72,'[1]регистрация'!$B$7:$G$1010,6,FALSE)</f>
        <v>ARM</v>
      </c>
      <c r="G72" s="3"/>
      <c r="H72" s="68"/>
      <c r="I72" s="55">
        <v>2</v>
      </c>
      <c r="J72" s="41">
        <v>122</v>
      </c>
      <c r="K72" s="60" t="str">
        <f>VLOOKUP(J72,'[1]регистрация'!$B$7:$G$1010,4,FALSE)</f>
        <v>GALSTYAN Samvel</v>
      </c>
      <c r="L72" s="50">
        <f>VLOOKUP(J72,'[1]регистрация'!$B$7:$G$1010,5,FALSE)</f>
        <v>1993</v>
      </c>
      <c r="M72" s="50" t="str">
        <f>VLOOKUP(J72,'[1]регистрация'!$B$7:$G$1010,6,FALSE)</f>
        <v>RUS</v>
      </c>
    </row>
    <row r="73" spans="1:13" ht="15" customHeight="1">
      <c r="A73" s="68"/>
      <c r="B73" s="55"/>
      <c r="C73" s="41"/>
      <c r="D73" s="45" t="e">
        <f>VLOOKUP(C73,'[1]регистрация'!$B$7:$G$1010,4,FALSE)</f>
        <v>#N/A</v>
      </c>
      <c r="E73" s="47"/>
      <c r="F73" s="47" t="e">
        <f>VLOOKUP(C73,'[1]регистрация'!$B$7:$G$1010,6,FALSE)</f>
        <v>#N/A</v>
      </c>
      <c r="G73" s="3"/>
      <c r="H73" s="68"/>
      <c r="I73" s="55"/>
      <c r="J73" s="41"/>
      <c r="K73" s="45" t="e">
        <f>VLOOKUP(J73,'[1]регистрация'!$B$7:$G$1010,4,FALSE)</f>
        <v>#N/A</v>
      </c>
      <c r="L73" s="47"/>
      <c r="M73" s="47" t="e">
        <f>VLOOKUP(J73,'[1]регистрация'!$B$7:$G$1010,6,FALSE)</f>
        <v>#N/A</v>
      </c>
    </row>
    <row r="74" spans="1:13" ht="15" customHeight="1">
      <c r="A74" s="68"/>
      <c r="B74" s="52">
        <v>3</v>
      </c>
      <c r="C74" s="41">
        <v>39</v>
      </c>
      <c r="D74" s="60" t="str">
        <f>VLOOKUP(C74,'[1]регистрация'!$B$7:$G$1010,4,FALSE)</f>
        <v>BINYATOV Kanan</v>
      </c>
      <c r="E74" s="50">
        <f>VLOOKUP(C74,'[1]регистрация'!$B$7:$G$1010,5,FALSE)</f>
        <v>1992</v>
      </c>
      <c r="F74" s="50" t="str">
        <f>VLOOKUP(C74,'[1]регистрация'!$B$7:$G$1010,6,FALSE)</f>
        <v>AZE</v>
      </c>
      <c r="G74" s="3"/>
      <c r="H74" s="68"/>
      <c r="I74" s="52">
        <v>3</v>
      </c>
      <c r="J74" s="41">
        <v>115</v>
      </c>
      <c r="K74" s="60" t="str">
        <f>VLOOKUP(J74,'[1]регистрация'!$B$7:$G$1010,4,FALSE)</f>
        <v>KARAPETYAN Mher</v>
      </c>
      <c r="L74" s="50">
        <f>VLOOKUP(J74,'[1]регистрация'!$B$7:$G$1010,5,FALSE)</f>
        <v>1992</v>
      </c>
      <c r="M74" s="50" t="str">
        <f>VLOOKUP(J74,'[1]регистрация'!$B$7:$G$1010,6,FALSE)</f>
        <v>ARM</v>
      </c>
    </row>
    <row r="75" spans="1:13" ht="15" customHeight="1">
      <c r="A75" s="68"/>
      <c r="B75" s="52"/>
      <c r="C75" s="41"/>
      <c r="D75" s="45" t="e">
        <f>VLOOKUP(C75,'[1]регистрация'!$B$7:$G$1010,4,FALSE)</f>
        <v>#N/A</v>
      </c>
      <c r="E75" s="47"/>
      <c r="F75" s="47" t="e">
        <f>VLOOKUP(C75,'[1]регистрация'!$B$7:$G$1010,6,FALSE)</f>
        <v>#N/A</v>
      </c>
      <c r="G75" s="3"/>
      <c r="H75" s="68"/>
      <c r="I75" s="52"/>
      <c r="J75" s="41"/>
      <c r="K75" s="45" t="e">
        <f>VLOOKUP(J75,'[1]регистрация'!$B$7:$G$1010,4,FALSE)</f>
        <v>#N/A</v>
      </c>
      <c r="L75" s="47"/>
      <c r="M75" s="47" t="e">
        <f>VLOOKUP(J75,'[1]регистрация'!$B$7:$G$1010,6,FALSE)</f>
        <v>#N/A</v>
      </c>
    </row>
    <row r="76" spans="1:13" ht="15" customHeight="1">
      <c r="A76" s="68"/>
      <c r="B76" s="52">
        <v>3</v>
      </c>
      <c r="C76" s="41">
        <v>40</v>
      </c>
      <c r="D76" s="60" t="str">
        <f>VLOOKUP(C76,'[1]регистрация'!$B$7:$G$1010,4,FALSE)</f>
        <v>HANENKA Vadzim</v>
      </c>
      <c r="E76" s="50">
        <f>VLOOKUP(C76,'[1]регистрация'!$B$7:$G$1010,5,FALSE)</f>
        <v>1992</v>
      </c>
      <c r="F76" s="50" t="str">
        <f>VLOOKUP(C76,'[1]регистрация'!$B$7:$G$1010,6,FALSE)</f>
        <v>BLR</v>
      </c>
      <c r="G76" s="3"/>
      <c r="H76" s="68"/>
      <c r="I76" s="52">
        <v>3</v>
      </c>
      <c r="J76" s="41">
        <v>116</v>
      </c>
      <c r="K76" s="60" t="str">
        <f>VLOOKUP(J76,'[1]регистрация'!$B$7:$G$1010,4,FALSE)</f>
        <v>DRAGOSHCHUK Ruslan</v>
      </c>
      <c r="L76" s="50">
        <f>VLOOKUP(J76,'[1]регистрация'!$B$7:$G$1010,5,FALSE)</f>
        <v>1992</v>
      </c>
      <c r="M76" s="50" t="str">
        <f>VLOOKUP(J76,'[1]регистрация'!$B$7:$G$1010,6,FALSE)</f>
        <v>MDA</v>
      </c>
    </row>
    <row r="77" spans="1:13" ht="15" customHeight="1" thickBot="1">
      <c r="A77" s="69"/>
      <c r="B77" s="53"/>
      <c r="C77" s="41"/>
      <c r="D77" s="61" t="e">
        <f>VLOOKUP(C77,'[1]регистрация'!$B$7:$G$1010,4,FALSE)</f>
        <v>#N/A</v>
      </c>
      <c r="E77" s="51"/>
      <c r="F77" s="51" t="e">
        <f>VLOOKUP(C77,'[1]регистрация'!$B$7:$G$1010,6,FALSE)</f>
        <v>#N/A</v>
      </c>
      <c r="G77" s="3"/>
      <c r="H77" s="69"/>
      <c r="I77" s="53"/>
      <c r="J77" s="41"/>
      <c r="K77" s="61" t="e">
        <f>VLOOKUP(J77,'[1]регистрация'!$B$7:$G$1010,4,FALSE)</f>
        <v>#N/A</v>
      </c>
      <c r="L77" s="51"/>
      <c r="M77" s="51" t="e">
        <f>VLOOKUP(J77,'[1]регистрация'!$B$7:$G$1010,6,FALSE)</f>
        <v>#N/A</v>
      </c>
    </row>
    <row r="78" spans="3:11" ht="8.25" customHeight="1" thickBot="1">
      <c r="C78" s="2"/>
      <c r="D78" s="28"/>
      <c r="J78" s="2"/>
      <c r="K78" s="28"/>
    </row>
    <row r="79" spans="1:13" ht="15" customHeight="1">
      <c r="A79" s="67">
        <v>57</v>
      </c>
      <c r="B79" s="42">
        <v>1</v>
      </c>
      <c r="C79" s="41">
        <v>48</v>
      </c>
      <c r="D79" s="44" t="str">
        <f>VLOOKUP(C79,'[1]регистрация'!$B$7:$G$1010,4,FALSE)</f>
        <v>KIM  Vadim</v>
      </c>
      <c r="E79" s="46">
        <f>VLOOKUP(C79,'[1]регистрация'!$B$7:$G$1010,5,FALSE)</f>
        <v>1992</v>
      </c>
      <c r="F79" s="46" t="str">
        <f>VLOOKUP(C79,'[1]регистрация'!$B$7:$G$1010,6,FALSE)</f>
        <v>RUS</v>
      </c>
      <c r="G79" s="3"/>
      <c r="H79" s="67">
        <v>90</v>
      </c>
      <c r="I79" s="42">
        <v>1</v>
      </c>
      <c r="J79" s="41">
        <v>131</v>
      </c>
      <c r="K79" s="44" t="str">
        <f>VLOOKUP(J79,'[1]регистрация'!$B$7:$G$1010,4,FALSE)</f>
        <v>KISELEV Ruslan</v>
      </c>
      <c r="L79" s="46">
        <f>VLOOKUP(J79,'[1]регистрация'!$B$7:$G$1010,5,FALSE)</f>
        <v>1992</v>
      </c>
      <c r="M79" s="46" t="str">
        <f>VLOOKUP(J79,'[1]регистрация'!$B$7:$G$1010,6,FALSE)</f>
        <v>RUS</v>
      </c>
    </row>
    <row r="80" spans="1:13" ht="15" customHeight="1">
      <c r="A80" s="68"/>
      <c r="B80" s="43"/>
      <c r="C80" s="41"/>
      <c r="D80" s="45" t="e">
        <f>VLOOKUP(C80,'[1]регистрация'!$B$7:$G$1010,4,FALSE)</f>
        <v>#N/A</v>
      </c>
      <c r="E80" s="47"/>
      <c r="F80" s="47" t="e">
        <f>VLOOKUP(C80,'[1]регистрация'!$B$7:$G$1010,6,FALSE)</f>
        <v>#N/A</v>
      </c>
      <c r="G80" s="3"/>
      <c r="H80" s="68"/>
      <c r="I80" s="43"/>
      <c r="J80" s="41"/>
      <c r="K80" s="45" t="e">
        <f>VLOOKUP(J80,'[1]регистрация'!$B$7:$G$1010,4,FALSE)</f>
        <v>#N/A</v>
      </c>
      <c r="L80" s="47"/>
      <c r="M80" s="47" t="e">
        <f>VLOOKUP(J80,'[1]регистрация'!$B$7:$G$1010,6,FALSE)</f>
        <v>#N/A</v>
      </c>
    </row>
    <row r="81" spans="1:13" ht="15" customHeight="1">
      <c r="A81" s="68"/>
      <c r="B81" s="55">
        <v>2</v>
      </c>
      <c r="C81" s="41">
        <v>57</v>
      </c>
      <c r="D81" s="60" t="str">
        <f>VLOOKUP(C81,'[1]регистрация'!$B$7:$G$1010,4,FALSE)</f>
        <v>BAGIROV Arif</v>
      </c>
      <c r="E81" s="50">
        <f>VLOOKUP(C81,'[1]регистрация'!$B$7:$G$1010,5,FALSE)</f>
        <v>1992</v>
      </c>
      <c r="F81" s="50" t="str">
        <f>VLOOKUP(C81,'[1]регистрация'!$B$7:$G$1010,6,FALSE)</f>
        <v>BLR</v>
      </c>
      <c r="G81" s="3"/>
      <c r="H81" s="68"/>
      <c r="I81" s="55">
        <v>2</v>
      </c>
      <c r="J81" s="41">
        <v>128</v>
      </c>
      <c r="K81" s="60" t="str">
        <f>VLOOKUP(J81,'[1]регистрация'!$B$7:$G$1010,4,FALSE)</f>
        <v>GOLOMOZ Alexandr</v>
      </c>
      <c r="L81" s="50">
        <f>VLOOKUP(J81,'[1]регистрация'!$B$7:$G$1010,5,FALSE)</f>
        <v>1993</v>
      </c>
      <c r="M81" s="50" t="str">
        <f>VLOOKUP(J81,'[1]регистрация'!$B$7:$G$1010,6,FALSE)</f>
        <v>MDA</v>
      </c>
    </row>
    <row r="82" spans="1:13" ht="15" customHeight="1">
      <c r="A82" s="68"/>
      <c r="B82" s="55"/>
      <c r="C82" s="41"/>
      <c r="D82" s="45" t="e">
        <f>VLOOKUP(C82,'[1]регистрация'!$B$7:$G$1010,4,FALSE)</f>
        <v>#N/A</v>
      </c>
      <c r="E82" s="47"/>
      <c r="F82" s="47" t="e">
        <f>VLOOKUP(C82,'[1]регистрация'!$B$7:$G$1010,6,FALSE)</f>
        <v>#N/A</v>
      </c>
      <c r="G82" s="3"/>
      <c r="H82" s="68"/>
      <c r="I82" s="55"/>
      <c r="J82" s="41"/>
      <c r="K82" s="45" t="e">
        <f>VLOOKUP(J82,'[1]регистрация'!$B$7:$G$1010,4,FALSE)</f>
        <v>#N/A</v>
      </c>
      <c r="L82" s="47"/>
      <c r="M82" s="47" t="e">
        <f>VLOOKUP(J82,'[1]регистрация'!$B$7:$G$1010,6,FALSE)</f>
        <v>#N/A</v>
      </c>
    </row>
    <row r="83" spans="1:13" ht="15" customHeight="1">
      <c r="A83" s="68"/>
      <c r="B83" s="52">
        <v>3</v>
      </c>
      <c r="C83" s="41">
        <v>52</v>
      </c>
      <c r="D83" s="60" t="str">
        <f>VLOOKUP(C83,'[1]регистрация'!$B$7:$G$1010,4,FALSE)</f>
        <v>MASABLISHVILI George</v>
      </c>
      <c r="E83" s="50">
        <f>VLOOKUP(C83,'[1]регистрация'!$B$7:$G$1010,5,FALSE)</f>
        <v>1992</v>
      </c>
      <c r="F83" s="50" t="str">
        <f>VLOOKUP(C83,'[1]регистрация'!$B$7:$G$1010,6,FALSE)</f>
        <v>GEO</v>
      </c>
      <c r="G83" s="3"/>
      <c r="H83" s="68"/>
      <c r="I83" s="52">
        <v>3</v>
      </c>
      <c r="J83" s="41">
        <v>130</v>
      </c>
      <c r="K83" s="60" t="str">
        <f>VLOOKUP(J83,'[1]регистрация'!$B$7:$G$1010,4,FALSE)</f>
        <v>MILDIANI Aleksandre</v>
      </c>
      <c r="L83" s="50">
        <f>VLOOKUP(J83,'[1]регистрация'!$B$7:$G$1010,5,FALSE)</f>
        <v>1993</v>
      </c>
      <c r="M83" s="50" t="str">
        <f>VLOOKUP(J83,'[1]регистрация'!$B$7:$G$1010,6,FALSE)</f>
        <v>GEO</v>
      </c>
    </row>
    <row r="84" spans="1:13" ht="15" customHeight="1">
      <c r="A84" s="68"/>
      <c r="B84" s="52"/>
      <c r="C84" s="41"/>
      <c r="D84" s="45" t="e">
        <f>VLOOKUP(C84,'[1]регистрация'!$B$7:$G$1010,4,FALSE)</f>
        <v>#N/A</v>
      </c>
      <c r="E84" s="47"/>
      <c r="F84" s="47" t="e">
        <f>VLOOKUP(C84,'[1]регистрация'!$B$7:$G$1010,6,FALSE)</f>
        <v>#N/A</v>
      </c>
      <c r="G84" s="3"/>
      <c r="H84" s="68"/>
      <c r="I84" s="52"/>
      <c r="J84" s="41"/>
      <c r="K84" s="45" t="e">
        <f>VLOOKUP(J84,'[1]регистрация'!$B$7:$G$1010,4,FALSE)</f>
        <v>#N/A</v>
      </c>
      <c r="L84" s="47"/>
      <c r="M84" s="47" t="e">
        <f>VLOOKUP(J84,'[1]регистрация'!$B$7:$G$1010,6,FALSE)</f>
        <v>#N/A</v>
      </c>
    </row>
    <row r="85" spans="1:13" ht="15" customHeight="1">
      <c r="A85" s="68"/>
      <c r="B85" s="52">
        <v>3</v>
      </c>
      <c r="C85" s="41">
        <v>53</v>
      </c>
      <c r="D85" s="60" t="str">
        <f>VLOOKUP(C85,'[1]регистрация'!$B$7:$G$1010,4,FALSE)</f>
        <v>GONGALO Vitalii</v>
      </c>
      <c r="E85" s="50">
        <f>VLOOKUP(C85,'[1]регистрация'!$B$7:$G$1010,5,FALSE)</f>
        <v>1993</v>
      </c>
      <c r="F85" s="50" t="str">
        <f>VLOOKUP(C85,'[1]регистрация'!$B$7:$G$1010,6,FALSE)</f>
        <v>UKR</v>
      </c>
      <c r="G85" s="3"/>
      <c r="H85" s="68"/>
      <c r="I85" s="52">
        <v>3</v>
      </c>
      <c r="J85" s="41">
        <v>126</v>
      </c>
      <c r="K85" s="60" t="str">
        <f>VLOOKUP(J85,'[1]регистрация'!$B$7:$G$1010,4,FALSE)</f>
        <v>ALISHOV Hikmat</v>
      </c>
      <c r="L85" s="50">
        <f>VLOOKUP(J85,'[1]регистрация'!$B$7:$G$1010,5,FALSE)</f>
        <v>1992</v>
      </c>
      <c r="M85" s="50" t="str">
        <f>VLOOKUP(J85,'[1]регистрация'!$B$7:$G$1010,6,FALSE)</f>
        <v>AZE</v>
      </c>
    </row>
    <row r="86" spans="1:13" ht="15" customHeight="1" thickBot="1">
      <c r="A86" s="69"/>
      <c r="B86" s="53"/>
      <c r="C86" s="41"/>
      <c r="D86" s="61" t="e">
        <f>VLOOKUP(C86,'[1]регистрация'!$B$7:$G$1010,4,FALSE)</f>
        <v>#N/A</v>
      </c>
      <c r="E86" s="51"/>
      <c r="F86" s="51" t="e">
        <f>VLOOKUP(C86,'[1]регистрация'!$B$7:$G$1010,6,FALSE)</f>
        <v>#N/A</v>
      </c>
      <c r="G86" s="3"/>
      <c r="H86" s="69"/>
      <c r="I86" s="53"/>
      <c r="J86" s="41"/>
      <c r="K86" s="61" t="e">
        <f>VLOOKUP(J86,'[1]регистрация'!$B$7:$G$1010,4,FALSE)</f>
        <v>#N/A</v>
      </c>
      <c r="L86" s="51"/>
      <c r="M86" s="51" t="e">
        <f>VLOOKUP(J86,'[1]регистрация'!$B$7:$G$1010,6,FALSE)</f>
        <v>#N/A</v>
      </c>
    </row>
    <row r="87" spans="3:11" ht="8.25" customHeight="1" thickBot="1">
      <c r="C87" s="2"/>
      <c r="D87" s="28"/>
      <c r="J87" s="2"/>
      <c r="K87" s="28"/>
    </row>
    <row r="88" spans="1:13" ht="15" customHeight="1">
      <c r="A88" s="67">
        <v>62</v>
      </c>
      <c r="B88" s="42">
        <v>1</v>
      </c>
      <c r="C88" s="41">
        <v>63</v>
      </c>
      <c r="D88" s="44" t="str">
        <f>VLOOKUP(C88,'[1]регистрация'!$B$7:$G$1010,4,FALSE)</f>
        <v>LAGAZAURI Shmagi</v>
      </c>
      <c r="E88" s="46">
        <f>VLOOKUP(C88,'[1]регистрация'!$B$7:$G$1010,5,FALSE)</f>
        <v>1992</v>
      </c>
      <c r="F88" s="46" t="str">
        <f>VLOOKUP(C88,'[1]регистрация'!$B$7:$G$1010,6,FALSE)</f>
        <v>GEO</v>
      </c>
      <c r="G88" s="3"/>
      <c r="H88" s="67">
        <v>100</v>
      </c>
      <c r="I88" s="42">
        <v>1</v>
      </c>
      <c r="J88" s="41">
        <v>14</v>
      </c>
      <c r="K88" s="44" t="str">
        <f>VLOOKUP(J88,'[1]регистрация'!$B$7:$G$1010,4,FALSE)</f>
        <v>KUPREEV Andrey</v>
      </c>
      <c r="L88" s="46">
        <f>VLOOKUP(J88,'[1]регистрация'!$B$7:$G$1010,5,FALSE)</f>
        <v>1992</v>
      </c>
      <c r="M88" s="46" t="str">
        <f>VLOOKUP(J88,'[1]регистрация'!$B$7:$G$1010,6,FALSE)</f>
        <v>RUS</v>
      </c>
    </row>
    <row r="89" spans="1:13" ht="15" customHeight="1">
      <c r="A89" s="68"/>
      <c r="B89" s="43"/>
      <c r="C89" s="41"/>
      <c r="D89" s="45" t="e">
        <f>VLOOKUP(C89,'[1]регистрация'!$B$7:$G$1010,4,FALSE)</f>
        <v>#N/A</v>
      </c>
      <c r="E89" s="47"/>
      <c r="F89" s="47" t="e">
        <f>VLOOKUP(C89,'[1]регистрация'!$B$7:$G$1010,6,FALSE)</f>
        <v>#N/A</v>
      </c>
      <c r="G89" s="3"/>
      <c r="H89" s="68"/>
      <c r="I89" s="43"/>
      <c r="J89" s="41"/>
      <c r="K89" s="45" t="e">
        <f>VLOOKUP(J89,'[1]регистрация'!$B$7:$G$1010,4,FALSE)</f>
        <v>#N/A</v>
      </c>
      <c r="L89" s="47"/>
      <c r="M89" s="47" t="e">
        <f>VLOOKUP(J89,'[1]регистрация'!$B$7:$G$1010,6,FALSE)</f>
        <v>#N/A</v>
      </c>
    </row>
    <row r="90" spans="1:13" ht="15" customHeight="1">
      <c r="A90" s="68"/>
      <c r="B90" s="55">
        <v>2</v>
      </c>
      <c r="C90" s="41">
        <v>66</v>
      </c>
      <c r="D90" s="60" t="str">
        <f>VLOOKUP(C90,'[1]регистрация'!$B$7:$G$1010,4,FALSE)</f>
        <v>PLEMEDYALE Vladislav</v>
      </c>
      <c r="E90" s="50">
        <f>VLOOKUP(C90,'[1]регистрация'!$B$7:$G$1010,5,FALSE)</f>
        <v>1993</v>
      </c>
      <c r="F90" s="50" t="str">
        <f>VLOOKUP(C90,'[1]регистрация'!$B$7:$G$1010,6,FALSE)</f>
        <v>MDA</v>
      </c>
      <c r="G90" s="3"/>
      <c r="H90" s="68"/>
      <c r="I90" s="55">
        <v>2</v>
      </c>
      <c r="J90" s="41">
        <v>15</v>
      </c>
      <c r="K90" s="60" t="str">
        <f>VLOOKUP(J90,'[1]регистрация'!$B$7:$G$1010,4,FALSE)</f>
        <v>TAKIY Denis</v>
      </c>
      <c r="L90" s="50">
        <f>VLOOKUP(J90,'[1]регистрация'!$B$7:$G$1010,5,FALSE)</f>
        <v>1992</v>
      </c>
      <c r="M90" s="50" t="str">
        <f>VLOOKUP(J90,'[1]регистрация'!$B$7:$G$1010,6,FALSE)</f>
        <v>MDA</v>
      </c>
    </row>
    <row r="91" spans="1:13" ht="15" customHeight="1">
      <c r="A91" s="68"/>
      <c r="B91" s="55"/>
      <c r="C91" s="41"/>
      <c r="D91" s="45" t="e">
        <f>VLOOKUP(C91,'[1]регистрация'!$B$7:$G$1010,4,FALSE)</f>
        <v>#N/A</v>
      </c>
      <c r="E91" s="47"/>
      <c r="F91" s="47" t="e">
        <f>VLOOKUP(C91,'[1]регистрация'!$B$7:$G$1010,6,FALSE)</f>
        <v>#N/A</v>
      </c>
      <c r="G91" s="3"/>
      <c r="H91" s="68"/>
      <c r="I91" s="55"/>
      <c r="J91" s="41"/>
      <c r="K91" s="45" t="e">
        <f>VLOOKUP(J91,'[1]регистрация'!$B$7:$G$1010,4,FALSE)</f>
        <v>#N/A</v>
      </c>
      <c r="L91" s="47"/>
      <c r="M91" s="47" t="e">
        <f>VLOOKUP(J91,'[1]регистрация'!$B$7:$G$1010,6,FALSE)</f>
        <v>#N/A</v>
      </c>
    </row>
    <row r="92" spans="1:13" ht="15" customHeight="1">
      <c r="A92" s="68"/>
      <c r="B92" s="52">
        <v>3</v>
      </c>
      <c r="C92" s="41">
        <v>73</v>
      </c>
      <c r="D92" s="60" t="str">
        <f>VLOOKUP(C92,'[1]регистрация'!$B$7:$G$1010,4,FALSE)</f>
        <v>USHIVETS  Siarhei</v>
      </c>
      <c r="E92" s="50">
        <f>VLOOKUP(C92,'[1]регистрация'!$B$7:$G$1010,5,FALSE)</f>
        <v>1992</v>
      </c>
      <c r="F92" s="50" t="str">
        <f>VLOOKUP(C92,'[1]регистрация'!$B$7:$G$1010,6,FALSE)</f>
        <v>BLR</v>
      </c>
      <c r="G92" s="3"/>
      <c r="H92" s="68"/>
      <c r="I92" s="52">
        <v>3</v>
      </c>
      <c r="J92" s="41">
        <v>12</v>
      </c>
      <c r="K92" s="60" t="str">
        <f>VLOOKUP(J92,'[1]регистрация'!$B$7:$G$1010,4,FALSE)</f>
        <v>ASIN Ilya</v>
      </c>
      <c r="L92" s="50">
        <f>VLOOKUP(J92,'[1]регистрация'!$B$7:$G$1010,5,FALSE)</f>
        <v>1992</v>
      </c>
      <c r="M92" s="50" t="str">
        <f>VLOOKUP(J92,'[1]регистрация'!$B$7:$G$1010,6,FALSE)</f>
        <v>BLR</v>
      </c>
    </row>
    <row r="93" spans="1:13" ht="15" customHeight="1">
      <c r="A93" s="68"/>
      <c r="B93" s="52"/>
      <c r="C93" s="41"/>
      <c r="D93" s="45" t="e">
        <f>VLOOKUP(C93,'[1]регистрация'!$B$7:$G$1010,4,FALSE)</f>
        <v>#N/A</v>
      </c>
      <c r="E93" s="47"/>
      <c r="F93" s="47" t="e">
        <f>VLOOKUP(C93,'[1]регистрация'!$B$7:$G$1010,6,FALSE)</f>
        <v>#N/A</v>
      </c>
      <c r="G93" s="3"/>
      <c r="H93" s="68"/>
      <c r="I93" s="52"/>
      <c r="J93" s="41"/>
      <c r="K93" s="45" t="e">
        <f>VLOOKUP(J93,'[1]регистрация'!$B$7:$G$1010,4,FALSE)</f>
        <v>#N/A</v>
      </c>
      <c r="L93" s="47"/>
      <c r="M93" s="47" t="e">
        <f>VLOOKUP(J93,'[1]регистрация'!$B$7:$G$1010,6,FALSE)</f>
        <v>#N/A</v>
      </c>
    </row>
    <row r="94" spans="1:13" ht="15" customHeight="1">
      <c r="A94" s="68"/>
      <c r="B94" s="52">
        <v>3</v>
      </c>
      <c r="C94" s="41">
        <v>72</v>
      </c>
      <c r="D94" s="60" t="str">
        <f>VLOOKUP(C94,'[1]регистрация'!$B$7:$G$1010,4,FALSE)</f>
        <v>KOBZEV Andrei</v>
      </c>
      <c r="E94" s="50">
        <f>VLOOKUP(C94,'[1]регистрация'!$B$7:$G$1010,5,FALSE)</f>
        <v>1992</v>
      </c>
      <c r="F94" s="50" t="str">
        <f>VLOOKUP(C94,'[1]регистрация'!$B$7:$G$1010,6,FALSE)</f>
        <v>RUS</v>
      </c>
      <c r="G94" s="3"/>
      <c r="H94" s="68"/>
      <c r="I94" s="52">
        <v>3</v>
      </c>
      <c r="J94" s="41">
        <v>19</v>
      </c>
      <c r="K94" s="60" t="str">
        <f>VLOOKUP(J94,'[1]регистрация'!$B$7:$G$1010,4,FALSE)</f>
        <v>DIBROVA Vladyslav</v>
      </c>
      <c r="L94" s="50">
        <f>VLOOKUP(J94,'[1]регистрация'!$B$7:$G$1010,5,FALSE)</f>
        <v>1992</v>
      </c>
      <c r="M94" s="50" t="str">
        <f>VLOOKUP(J94,'[1]регистрация'!$B$7:$G$1010,6,FALSE)</f>
        <v>UKR</v>
      </c>
    </row>
    <row r="95" spans="1:13" ht="15" customHeight="1" thickBot="1">
      <c r="A95" s="69"/>
      <c r="B95" s="53"/>
      <c r="C95" s="41"/>
      <c r="D95" s="61" t="e">
        <f>VLOOKUP(C95,'[1]регистрация'!$B$7:$G$1010,4,FALSE)</f>
        <v>#N/A</v>
      </c>
      <c r="E95" s="51"/>
      <c r="F95" s="51" t="e">
        <f>VLOOKUP(C95,'[1]регистрация'!$B$7:$G$1010,6,FALSE)</f>
        <v>#N/A</v>
      </c>
      <c r="G95" s="3"/>
      <c r="H95" s="69"/>
      <c r="I95" s="53"/>
      <c r="J95" s="41"/>
      <c r="K95" s="61" t="e">
        <f>VLOOKUP(J95,'[1]регистрация'!$B$7:$G$1010,4,FALSE)</f>
        <v>#N/A</v>
      </c>
      <c r="L95" s="51"/>
      <c r="M95" s="51" t="e">
        <f>VLOOKUP(J95,'[1]регистрация'!$B$7:$G$1010,6,FALSE)</f>
        <v>#N/A</v>
      </c>
    </row>
    <row r="96" spans="3:11" ht="8.25" customHeight="1" thickBot="1">
      <c r="C96" s="2"/>
      <c r="D96" s="28"/>
      <c r="J96" s="2"/>
      <c r="K96" s="28"/>
    </row>
    <row r="97" spans="1:13" ht="15" customHeight="1">
      <c r="A97" s="67">
        <v>68</v>
      </c>
      <c r="B97" s="42">
        <v>1</v>
      </c>
      <c r="C97" s="41">
        <v>89</v>
      </c>
      <c r="D97" s="44" t="str">
        <f>VLOOKUP(C97,'[1]регистрация'!$B$7:$G$1010,4,FALSE)</f>
        <v>IVANOV Maxim</v>
      </c>
      <c r="E97" s="46">
        <f>VLOOKUP(C97,'[1]регистрация'!$B$7:$G$1010,5,FALSE)</f>
        <v>1993</v>
      </c>
      <c r="F97" s="46" t="str">
        <f>VLOOKUP(C97,'[1]регистрация'!$B$7:$G$1010,6,FALSE)</f>
        <v>RUS</v>
      </c>
      <c r="G97" s="3"/>
      <c r="H97" s="67" t="s">
        <v>4</v>
      </c>
      <c r="I97" s="42">
        <v>1</v>
      </c>
      <c r="J97" s="41">
        <v>6</v>
      </c>
      <c r="K97" s="44" t="str">
        <f>VLOOKUP(J97,'[1]регистрация'!$B$7:$G$1010,4,FALSE)</f>
        <v>NATEA Daniel</v>
      </c>
      <c r="L97" s="46">
        <f>VLOOKUP(J97,'[1]регистрация'!$B$7:$G$1010,5,FALSE)</f>
        <v>1992</v>
      </c>
      <c r="M97" s="46" t="str">
        <f>VLOOKUP(J97,'[1]регистрация'!$B$7:$G$1010,6,FALSE)</f>
        <v>ROU</v>
      </c>
    </row>
    <row r="98" spans="1:13" ht="15" customHeight="1">
      <c r="A98" s="68"/>
      <c r="B98" s="43"/>
      <c r="C98" s="41"/>
      <c r="D98" s="45" t="e">
        <f>VLOOKUP(C98,'[1]регистрация'!$B$7:$G$1010,4,FALSE)</f>
        <v>#N/A</v>
      </c>
      <c r="E98" s="47"/>
      <c r="F98" s="47" t="e">
        <f>VLOOKUP(C98,'[1]регистрация'!$B$7:$G$1010,6,FALSE)</f>
        <v>#N/A</v>
      </c>
      <c r="G98" s="3"/>
      <c r="H98" s="68"/>
      <c r="I98" s="43"/>
      <c r="J98" s="41"/>
      <c r="K98" s="45" t="e">
        <f>VLOOKUP(J98,'[1]регистрация'!$B$7:$G$1010,4,FALSE)</f>
        <v>#N/A</v>
      </c>
      <c r="L98" s="47"/>
      <c r="M98" s="47" t="e">
        <f>VLOOKUP(J98,'[1]регистрация'!$B$7:$G$1010,6,FALSE)</f>
        <v>#N/A</v>
      </c>
    </row>
    <row r="99" spans="1:13" ht="15" customHeight="1">
      <c r="A99" s="68"/>
      <c r="B99" s="55">
        <v>2</v>
      </c>
      <c r="C99" s="41">
        <v>88</v>
      </c>
      <c r="D99" s="60" t="str">
        <f>VLOOKUP(C99,'[1]регистрация'!$B$7:$G$1010,4,FALSE)</f>
        <v>DUBCHEAK Mikhail</v>
      </c>
      <c r="E99" s="50">
        <f>VLOOKUP(C99,'[1]регистрация'!$B$7:$G$1010,5,FALSE)</f>
        <v>1993</v>
      </c>
      <c r="F99" s="50" t="str">
        <f>VLOOKUP(C99,'[1]регистрация'!$B$7:$G$1010,6,FALSE)</f>
        <v>MDA</v>
      </c>
      <c r="G99" s="3"/>
      <c r="H99" s="68"/>
      <c r="I99" s="55">
        <v>2</v>
      </c>
      <c r="J99" s="41">
        <v>3</v>
      </c>
      <c r="K99" s="60" t="str">
        <f>VLOOKUP(J99,'[1]регистрация'!$B$7:$G$1010,4,FALSE)</f>
        <v>KOKAURI Ushangi</v>
      </c>
      <c r="L99" s="50">
        <f>VLOOKUP(J99,'[1]регистрация'!$B$7:$G$1010,5,FALSE)</f>
        <v>1992</v>
      </c>
      <c r="M99" s="50" t="str">
        <f>VLOOKUP(J99,'[1]регистрация'!$B$7:$G$1010,6,FALSE)</f>
        <v>GEO</v>
      </c>
    </row>
    <row r="100" spans="1:13" ht="15" customHeight="1">
      <c r="A100" s="68"/>
      <c r="B100" s="55"/>
      <c r="C100" s="41"/>
      <c r="D100" s="45" t="e">
        <f>VLOOKUP(C100,'[1]регистрация'!$B$7:$G$1010,4,FALSE)</f>
        <v>#N/A</v>
      </c>
      <c r="E100" s="47"/>
      <c r="F100" s="47" t="e">
        <f>VLOOKUP(C100,'[1]регистрация'!$B$7:$G$1010,6,FALSE)</f>
        <v>#N/A</v>
      </c>
      <c r="G100" s="3"/>
      <c r="H100" s="68"/>
      <c r="I100" s="55"/>
      <c r="J100" s="41"/>
      <c r="K100" s="45" t="e">
        <f>VLOOKUP(J100,'[1]регистрация'!$B$7:$G$1010,4,FALSE)</f>
        <v>#N/A</v>
      </c>
      <c r="L100" s="47"/>
      <c r="M100" s="47" t="e">
        <f>VLOOKUP(J100,'[1]регистрация'!$B$7:$G$1010,6,FALSE)</f>
        <v>#N/A</v>
      </c>
    </row>
    <row r="101" spans="1:13" ht="15" customHeight="1">
      <c r="A101" s="68"/>
      <c r="B101" s="52">
        <v>3</v>
      </c>
      <c r="C101" s="41">
        <v>133</v>
      </c>
      <c r="D101" s="60" t="str">
        <f>VLOOKUP(C101,'[1]регистрация'!$B$7:$G$1010,4,FALSE)</f>
        <v>MIKULSKI  Vadzim</v>
      </c>
      <c r="E101" s="50">
        <f>VLOOKUP(C101,'[1]регистрация'!$B$7:$G$1010,5,FALSE)</f>
        <v>1993</v>
      </c>
      <c r="F101" s="50" t="str">
        <f>VLOOKUP(C101,'[1]регистрация'!$B$7:$G$1010,6,FALSE)</f>
        <v>BLR</v>
      </c>
      <c r="G101" s="3"/>
      <c r="H101" s="68"/>
      <c r="I101" s="52">
        <v>3</v>
      </c>
      <c r="J101" s="41">
        <v>1</v>
      </c>
      <c r="K101" s="60" t="str">
        <f>VLOOKUP(J101,'[1]регистрация'!$B$7:$G$1010,4,FALSE)</f>
        <v>MALISH Akhmed</v>
      </c>
      <c r="L101" s="50">
        <f>VLOOKUP(J101,'[1]регистрация'!$B$7:$G$1010,5,FALSE)</f>
        <v>1992</v>
      </c>
      <c r="M101" s="50" t="str">
        <f>VLOOKUP(J101,'[1]регистрация'!$B$7:$G$1010,6,FALSE)</f>
        <v>RUS</v>
      </c>
    </row>
    <row r="102" spans="1:13" ht="15" customHeight="1">
      <c r="A102" s="68"/>
      <c r="B102" s="52"/>
      <c r="C102" s="41"/>
      <c r="D102" s="45" t="e">
        <f>VLOOKUP(C102,'[1]регистрация'!$B$7:$G$1010,4,FALSE)</f>
        <v>#N/A</v>
      </c>
      <c r="E102" s="47"/>
      <c r="F102" s="47" t="e">
        <f>VLOOKUP(C102,'[1]регистрация'!$B$7:$G$1010,6,FALSE)</f>
        <v>#N/A</v>
      </c>
      <c r="G102" s="3"/>
      <c r="H102" s="68"/>
      <c r="I102" s="52"/>
      <c r="J102" s="41"/>
      <c r="K102" s="45" t="e">
        <f>VLOOKUP(J102,'[1]регистрация'!$B$7:$G$1010,4,FALSE)</f>
        <v>#N/A</v>
      </c>
      <c r="L102" s="47"/>
      <c r="M102" s="47" t="e">
        <f>VLOOKUP(J102,'[1]регистрация'!$B$7:$G$1010,6,FALSE)</f>
        <v>#N/A</v>
      </c>
    </row>
    <row r="103" spans="1:13" ht="15" customHeight="1">
      <c r="A103" s="68"/>
      <c r="B103" s="52">
        <v>3</v>
      </c>
      <c r="C103" s="41">
        <v>87</v>
      </c>
      <c r="D103" s="60" t="str">
        <f>VLOOKUP(C103,'[1]регистрация'!$B$7:$G$1010,4,FALSE)</f>
        <v>MANUKYAN Rafik</v>
      </c>
      <c r="E103" s="50">
        <f>VLOOKUP(C103,'[1]регистрация'!$B$7:$G$1010,5,FALSE)</f>
        <v>1993</v>
      </c>
      <c r="F103" s="50" t="str">
        <f>VLOOKUP(C103,'[1]регистрация'!$B$7:$G$1010,6,FALSE)</f>
        <v>ARM</v>
      </c>
      <c r="G103" s="3"/>
      <c r="H103" s="68"/>
      <c r="I103" s="52">
        <v>3</v>
      </c>
      <c r="J103" s="41">
        <v>2</v>
      </c>
      <c r="K103" s="60" t="str">
        <f>VLOOKUP(J103,'[1]регистрация'!$B$7:$G$1010,4,FALSE)</f>
        <v>SOBAL Aliaksei</v>
      </c>
      <c r="L103" s="50">
        <f>VLOOKUP(J103,'[1]регистрация'!$B$7:$G$1010,5,FALSE)</f>
        <v>1992</v>
      </c>
      <c r="M103" s="50" t="str">
        <f>VLOOKUP(J103,'[1]регистрация'!$B$7:$G$1010,6,FALSE)</f>
        <v>BLR</v>
      </c>
    </row>
    <row r="104" spans="1:13" ht="15" customHeight="1" thickBot="1">
      <c r="A104" s="69"/>
      <c r="B104" s="53"/>
      <c r="C104" s="41"/>
      <c r="D104" s="61" t="e">
        <f>VLOOKUP(C104,'[1]регистрация'!$B$7:$G$1010,4,FALSE)</f>
        <v>#N/A</v>
      </c>
      <c r="E104" s="51"/>
      <c r="F104" s="51" t="e">
        <f>VLOOKUP(C104,'[1]регистрация'!$B$7:$G$1010,6,FALSE)</f>
        <v>#N/A</v>
      </c>
      <c r="G104" s="3"/>
      <c r="H104" s="69"/>
      <c r="I104" s="53"/>
      <c r="J104" s="41"/>
      <c r="K104" s="61" t="e">
        <f>VLOOKUP(J104,'[1]регистрация'!$B$7:$G$1010,4,FALSE)</f>
        <v>#N/A</v>
      </c>
      <c r="L104" s="51"/>
      <c r="M104" s="51" t="e">
        <f>VLOOKUP(J104,'[1]регистрация'!$B$7:$G$1010,6,FALSE)</f>
        <v>#N/A</v>
      </c>
    </row>
    <row r="105" spans="3:10" ht="12.75">
      <c r="C105" s="23"/>
      <c r="E105" s="26"/>
      <c r="F105" s="25"/>
      <c r="J105" s="23">
        <v>3</v>
      </c>
    </row>
    <row r="106" spans="5:13" ht="15">
      <c r="E106" s="26"/>
      <c r="F106" s="25"/>
      <c r="I106" s="2"/>
      <c r="J106" s="23"/>
      <c r="K106" s="17"/>
      <c r="L106" s="17"/>
      <c r="M106" s="6"/>
    </row>
    <row r="107" spans="1:12" ht="15.75">
      <c r="A107" s="20" t="str">
        <f>'[1]реквизиты'!$A$8</f>
        <v>Chiaf referee</v>
      </c>
      <c r="B107" s="34"/>
      <c r="C107" s="33"/>
      <c r="D107" s="24"/>
      <c r="K107" s="37" t="str">
        <f>'[1]реквизиты'!$G$8</f>
        <v>R. Baboyan</v>
      </c>
      <c r="L107" t="str">
        <f>'[1]реквизиты'!$G$9</f>
        <v>/RUS/</v>
      </c>
    </row>
    <row r="108" spans="1:12" ht="14.25">
      <c r="A108" s="62"/>
      <c r="B108" s="62"/>
      <c r="C108" s="62"/>
      <c r="D108" s="26"/>
      <c r="K108" s="38"/>
      <c r="L108" s="2"/>
    </row>
    <row r="109" spans="1:11" ht="15.75">
      <c r="A109" s="27"/>
      <c r="B109" s="35"/>
      <c r="C109" s="33"/>
      <c r="E109" s="26"/>
      <c r="F109" s="25"/>
      <c r="J109" s="23"/>
      <c r="K109" s="2"/>
    </row>
    <row r="110" spans="1:10" ht="15.75">
      <c r="A110" s="27"/>
      <c r="B110" s="35"/>
      <c r="C110" s="33"/>
      <c r="E110" s="26"/>
      <c r="F110" s="25"/>
      <c r="J110" s="23"/>
    </row>
    <row r="111" spans="1:12" ht="15.75">
      <c r="A111" s="20" t="str">
        <f>'[1]реквизиты'!$A$10</f>
        <v>Chiaf  secretary</v>
      </c>
      <c r="B111" s="36"/>
      <c r="C111" s="33"/>
      <c r="D111" s="24"/>
      <c r="K111" s="37" t="str">
        <f>'[1]реквизиты'!$G$10</f>
        <v>A. Sheyko</v>
      </c>
      <c r="L111" t="str">
        <f>'[1]реквизиты'!$G$11</f>
        <v>/BLR/</v>
      </c>
    </row>
    <row r="112" spans="1:12" ht="14.25">
      <c r="A112" s="62"/>
      <c r="B112" s="62"/>
      <c r="C112" s="62"/>
      <c r="D112" s="62"/>
      <c r="K112" s="38"/>
      <c r="L112" s="39"/>
    </row>
  </sheetData>
  <mergeCells count="442">
    <mergeCell ref="A5:A8"/>
    <mergeCell ref="L20:L21"/>
    <mergeCell ref="L23:L24"/>
    <mergeCell ref="E20:E21"/>
    <mergeCell ref="E18:E19"/>
    <mergeCell ref="I23:I24"/>
    <mergeCell ref="K18:K19"/>
    <mergeCell ref="J23:J24"/>
    <mergeCell ref="K23:K24"/>
    <mergeCell ref="T6:T7"/>
    <mergeCell ref="E7:E8"/>
    <mergeCell ref="D7:D8"/>
    <mergeCell ref="M5:M6"/>
    <mergeCell ref="M7:M8"/>
    <mergeCell ref="J5:J6"/>
    <mergeCell ref="I7:I8"/>
    <mergeCell ref="I5:I6"/>
    <mergeCell ref="E5:E6"/>
    <mergeCell ref="F7:F8"/>
    <mergeCell ref="B5:B6"/>
    <mergeCell ref="B7:B8"/>
    <mergeCell ref="C5:C6"/>
    <mergeCell ref="C7:C8"/>
    <mergeCell ref="E14:E15"/>
    <mergeCell ref="E16:E17"/>
    <mergeCell ref="I11:I12"/>
    <mergeCell ref="I14:I15"/>
    <mergeCell ref="F9:F10"/>
    <mergeCell ref="G9:G10"/>
    <mergeCell ref="E9:E10"/>
    <mergeCell ref="I9:I10"/>
    <mergeCell ref="B9:B10"/>
    <mergeCell ref="B23:B24"/>
    <mergeCell ref="B41:B42"/>
    <mergeCell ref="B45:B46"/>
    <mergeCell ref="B18:B19"/>
    <mergeCell ref="B34:B35"/>
    <mergeCell ref="B11:B12"/>
    <mergeCell ref="B20:B21"/>
    <mergeCell ref="B27:B28"/>
    <mergeCell ref="B32:B33"/>
    <mergeCell ref="B47:B48"/>
    <mergeCell ref="B43:B44"/>
    <mergeCell ref="B36:B37"/>
    <mergeCell ref="B38:B39"/>
    <mergeCell ref="B16:B17"/>
    <mergeCell ref="F18:F19"/>
    <mergeCell ref="D23:D24"/>
    <mergeCell ref="E23:E24"/>
    <mergeCell ref="F23:F24"/>
    <mergeCell ref="C18:C19"/>
    <mergeCell ref="C20:C21"/>
    <mergeCell ref="C23:C24"/>
    <mergeCell ref="B14:B15"/>
    <mergeCell ref="H23:H30"/>
    <mergeCell ref="E11:E12"/>
    <mergeCell ref="I27:I28"/>
    <mergeCell ref="B25:B26"/>
    <mergeCell ref="I18:I19"/>
    <mergeCell ref="F11:F12"/>
    <mergeCell ref="D14:D15"/>
    <mergeCell ref="F14:F15"/>
    <mergeCell ref="D18:D19"/>
    <mergeCell ref="Q33:S33"/>
    <mergeCell ref="H5:H12"/>
    <mergeCell ref="A32:A39"/>
    <mergeCell ref="H14:H21"/>
    <mergeCell ref="A14:A21"/>
    <mergeCell ref="I34:I35"/>
    <mergeCell ref="B29:B30"/>
    <mergeCell ref="D5:D6"/>
    <mergeCell ref="F5:F6"/>
    <mergeCell ref="A56:D56"/>
    <mergeCell ref="A57:M57"/>
    <mergeCell ref="A58:M58"/>
    <mergeCell ref="A1:M1"/>
    <mergeCell ref="A2:M2"/>
    <mergeCell ref="A3:M3"/>
    <mergeCell ref="I29:I30"/>
    <mergeCell ref="A41:A48"/>
    <mergeCell ref="A23:A30"/>
    <mergeCell ref="A52:C52"/>
    <mergeCell ref="A59:M59"/>
    <mergeCell ref="A61:A68"/>
    <mergeCell ref="B61:B62"/>
    <mergeCell ref="E61:E62"/>
    <mergeCell ref="H61:H68"/>
    <mergeCell ref="I61:I62"/>
    <mergeCell ref="B63:B64"/>
    <mergeCell ref="E63:E64"/>
    <mergeCell ref="I63:I64"/>
    <mergeCell ref="B65:B66"/>
    <mergeCell ref="E65:E66"/>
    <mergeCell ref="I65:I66"/>
    <mergeCell ref="B67:B68"/>
    <mergeCell ref="E67:E68"/>
    <mergeCell ref="I67:I68"/>
    <mergeCell ref="D65:D66"/>
    <mergeCell ref="F65:F66"/>
    <mergeCell ref="D67:D68"/>
    <mergeCell ref="F67:F68"/>
    <mergeCell ref="A70:A77"/>
    <mergeCell ref="B70:B71"/>
    <mergeCell ref="E70:E71"/>
    <mergeCell ref="H70:H77"/>
    <mergeCell ref="B74:B75"/>
    <mergeCell ref="E74:E75"/>
    <mergeCell ref="F72:F73"/>
    <mergeCell ref="C70:C71"/>
    <mergeCell ref="C72:C73"/>
    <mergeCell ref="C76:C77"/>
    <mergeCell ref="I70:I71"/>
    <mergeCell ref="L70:L71"/>
    <mergeCell ref="B72:B73"/>
    <mergeCell ref="E72:E73"/>
    <mergeCell ref="I72:I73"/>
    <mergeCell ref="L72:L73"/>
    <mergeCell ref="D70:D71"/>
    <mergeCell ref="F70:F71"/>
    <mergeCell ref="K70:K71"/>
    <mergeCell ref="J70:J71"/>
    <mergeCell ref="I74:I75"/>
    <mergeCell ref="L74:L75"/>
    <mergeCell ref="B76:B77"/>
    <mergeCell ref="E76:E77"/>
    <mergeCell ref="I76:I77"/>
    <mergeCell ref="L76:L77"/>
    <mergeCell ref="D74:D75"/>
    <mergeCell ref="F74:F75"/>
    <mergeCell ref="K74:K75"/>
    <mergeCell ref="C74:C75"/>
    <mergeCell ref="I83:I84"/>
    <mergeCell ref="C79:C80"/>
    <mergeCell ref="C81:C82"/>
    <mergeCell ref="C85:C86"/>
    <mergeCell ref="E81:E82"/>
    <mergeCell ref="F81:F82"/>
    <mergeCell ref="A79:A86"/>
    <mergeCell ref="B79:B80"/>
    <mergeCell ref="F83:F84"/>
    <mergeCell ref="C83:C84"/>
    <mergeCell ref="D85:D86"/>
    <mergeCell ref="E85:E86"/>
    <mergeCell ref="F85:F86"/>
    <mergeCell ref="B83:B84"/>
    <mergeCell ref="L79:L80"/>
    <mergeCell ref="B81:B82"/>
    <mergeCell ref="I81:I82"/>
    <mergeCell ref="L81:L82"/>
    <mergeCell ref="D79:D80"/>
    <mergeCell ref="E79:E80"/>
    <mergeCell ref="F79:F80"/>
    <mergeCell ref="D81:D82"/>
    <mergeCell ref="H79:H86"/>
    <mergeCell ref="I79:I80"/>
    <mergeCell ref="C92:C93"/>
    <mergeCell ref="C94:C95"/>
    <mergeCell ref="L83:L84"/>
    <mergeCell ref="B85:B86"/>
    <mergeCell ref="I85:I86"/>
    <mergeCell ref="L85:L86"/>
    <mergeCell ref="J85:J86"/>
    <mergeCell ref="K85:K86"/>
    <mergeCell ref="D83:D84"/>
    <mergeCell ref="E83:E84"/>
    <mergeCell ref="K88:K89"/>
    <mergeCell ref="C88:C89"/>
    <mergeCell ref="C90:C91"/>
    <mergeCell ref="A88:A95"/>
    <mergeCell ref="B88:B89"/>
    <mergeCell ref="E88:E89"/>
    <mergeCell ref="H88:H95"/>
    <mergeCell ref="B92:B93"/>
    <mergeCell ref="E92:E93"/>
    <mergeCell ref="F94:F95"/>
    <mergeCell ref="B90:B91"/>
    <mergeCell ref="E90:E91"/>
    <mergeCell ref="I90:I91"/>
    <mergeCell ref="L90:L91"/>
    <mergeCell ref="K90:K91"/>
    <mergeCell ref="D90:D91"/>
    <mergeCell ref="F90:F91"/>
    <mergeCell ref="I92:I93"/>
    <mergeCell ref="L92:L93"/>
    <mergeCell ref="B94:B95"/>
    <mergeCell ref="E94:E95"/>
    <mergeCell ref="I94:I95"/>
    <mergeCell ref="L94:L95"/>
    <mergeCell ref="K94:K95"/>
    <mergeCell ref="D92:D93"/>
    <mergeCell ref="F92:F93"/>
    <mergeCell ref="D94:D95"/>
    <mergeCell ref="A97:A104"/>
    <mergeCell ref="B97:B98"/>
    <mergeCell ref="E97:E98"/>
    <mergeCell ref="H97:H104"/>
    <mergeCell ref="B101:B102"/>
    <mergeCell ref="E101:E102"/>
    <mergeCell ref="D101:D102"/>
    <mergeCell ref="D103:D104"/>
    <mergeCell ref="F101:F102"/>
    <mergeCell ref="F103:F104"/>
    <mergeCell ref="B99:B100"/>
    <mergeCell ref="E99:E100"/>
    <mergeCell ref="I99:I100"/>
    <mergeCell ref="L99:L100"/>
    <mergeCell ref="D99:D100"/>
    <mergeCell ref="F99:F100"/>
    <mergeCell ref="A108:C108"/>
    <mergeCell ref="A112:D112"/>
    <mergeCell ref="L60:M60"/>
    <mergeCell ref="L4:M4"/>
    <mergeCell ref="I101:I102"/>
    <mergeCell ref="L101:L102"/>
    <mergeCell ref="B103:B104"/>
    <mergeCell ref="E103:E104"/>
    <mergeCell ref="I103:I104"/>
    <mergeCell ref="L103:L104"/>
    <mergeCell ref="K97:K98"/>
    <mergeCell ref="M97:M98"/>
    <mergeCell ref="K99:K100"/>
    <mergeCell ref="M99:M100"/>
    <mergeCell ref="L97:L98"/>
    <mergeCell ref="K101:K102"/>
    <mergeCell ref="M101:M102"/>
    <mergeCell ref="K103:K104"/>
    <mergeCell ref="M103:M104"/>
    <mergeCell ref="M90:M91"/>
    <mergeCell ref="K92:K93"/>
    <mergeCell ref="M92:M93"/>
    <mergeCell ref="J90:J91"/>
    <mergeCell ref="M94:M95"/>
    <mergeCell ref="J79:J80"/>
    <mergeCell ref="K79:K80"/>
    <mergeCell ref="M79:M80"/>
    <mergeCell ref="J81:J82"/>
    <mergeCell ref="K81:K82"/>
    <mergeCell ref="M81:M82"/>
    <mergeCell ref="J83:J84"/>
    <mergeCell ref="K83:K84"/>
    <mergeCell ref="J92:J93"/>
    <mergeCell ref="J72:J73"/>
    <mergeCell ref="M85:M86"/>
    <mergeCell ref="D88:D89"/>
    <mergeCell ref="F88:F89"/>
    <mergeCell ref="J88:J89"/>
    <mergeCell ref="M83:M84"/>
    <mergeCell ref="M88:M89"/>
    <mergeCell ref="I88:I89"/>
    <mergeCell ref="L88:L89"/>
    <mergeCell ref="D72:D73"/>
    <mergeCell ref="M72:M73"/>
    <mergeCell ref="K61:K62"/>
    <mergeCell ref="L61:L62"/>
    <mergeCell ref="M70:M71"/>
    <mergeCell ref="M61:M62"/>
    <mergeCell ref="M63:M64"/>
    <mergeCell ref="K65:K66"/>
    <mergeCell ref="L65:L66"/>
    <mergeCell ref="M65:M66"/>
    <mergeCell ref="K63:K64"/>
    <mergeCell ref="L63:L64"/>
    <mergeCell ref="M74:M75"/>
    <mergeCell ref="D76:D77"/>
    <mergeCell ref="F76:F77"/>
    <mergeCell ref="K76:K77"/>
    <mergeCell ref="M76:M77"/>
    <mergeCell ref="J74:J75"/>
    <mergeCell ref="J76:J77"/>
    <mergeCell ref="K72:K73"/>
    <mergeCell ref="K67:K68"/>
    <mergeCell ref="J61:J62"/>
    <mergeCell ref="J63:J64"/>
    <mergeCell ref="D61:D62"/>
    <mergeCell ref="F61:F62"/>
    <mergeCell ref="D63:D64"/>
    <mergeCell ref="F63:F64"/>
    <mergeCell ref="L67:L68"/>
    <mergeCell ref="M67:M68"/>
    <mergeCell ref="J65:J66"/>
    <mergeCell ref="J67:J68"/>
    <mergeCell ref="D9:D10"/>
    <mergeCell ref="D11:D12"/>
    <mergeCell ref="K5:K6"/>
    <mergeCell ref="L5:L6"/>
    <mergeCell ref="K7:K8"/>
    <mergeCell ref="L7:L8"/>
    <mergeCell ref="K9:K10"/>
    <mergeCell ref="L9:L10"/>
    <mergeCell ref="G5:G6"/>
    <mergeCell ref="G7:G8"/>
    <mergeCell ref="M9:M10"/>
    <mergeCell ref="K11:K12"/>
    <mergeCell ref="L11:L12"/>
    <mergeCell ref="M11:M12"/>
    <mergeCell ref="M14:M15"/>
    <mergeCell ref="D16:D17"/>
    <mergeCell ref="F16:F17"/>
    <mergeCell ref="K16:K17"/>
    <mergeCell ref="M16:M17"/>
    <mergeCell ref="J16:J17"/>
    <mergeCell ref="I16:I17"/>
    <mergeCell ref="L14:L15"/>
    <mergeCell ref="K14:K15"/>
    <mergeCell ref="L16:L17"/>
    <mergeCell ref="M18:M19"/>
    <mergeCell ref="D20:D21"/>
    <mergeCell ref="F20:F21"/>
    <mergeCell ref="K20:K21"/>
    <mergeCell ref="M20:M21"/>
    <mergeCell ref="G20:G21"/>
    <mergeCell ref="J18:J19"/>
    <mergeCell ref="J20:J21"/>
    <mergeCell ref="I20:I21"/>
    <mergeCell ref="L18:L19"/>
    <mergeCell ref="D25:D26"/>
    <mergeCell ref="E25:E26"/>
    <mergeCell ref="F25:F26"/>
    <mergeCell ref="K25:K26"/>
    <mergeCell ref="J25:J26"/>
    <mergeCell ref="I25:I26"/>
    <mergeCell ref="M23:M24"/>
    <mergeCell ref="M25:M26"/>
    <mergeCell ref="M29:M30"/>
    <mergeCell ref="J27:J28"/>
    <mergeCell ref="J29:J30"/>
    <mergeCell ref="L25:L26"/>
    <mergeCell ref="L27:L28"/>
    <mergeCell ref="M27:M28"/>
    <mergeCell ref="K27:K28"/>
    <mergeCell ref="L29:L30"/>
    <mergeCell ref="F29:F30"/>
    <mergeCell ref="K29:K30"/>
    <mergeCell ref="F27:F28"/>
    <mergeCell ref="D32:D33"/>
    <mergeCell ref="F32:F33"/>
    <mergeCell ref="K32:K33"/>
    <mergeCell ref="D27:D28"/>
    <mergeCell ref="E27:E28"/>
    <mergeCell ref="D29:D30"/>
    <mergeCell ref="E29:E30"/>
    <mergeCell ref="M32:M33"/>
    <mergeCell ref="J32:J33"/>
    <mergeCell ref="E32:E33"/>
    <mergeCell ref="H32:H39"/>
    <mergeCell ref="L36:L37"/>
    <mergeCell ref="I32:I33"/>
    <mergeCell ref="L32:L33"/>
    <mergeCell ref="L34:L35"/>
    <mergeCell ref="L38:L39"/>
    <mergeCell ref="K34:K35"/>
    <mergeCell ref="D34:D35"/>
    <mergeCell ref="F34:F35"/>
    <mergeCell ref="M34:M35"/>
    <mergeCell ref="J34:J35"/>
    <mergeCell ref="E34:E35"/>
    <mergeCell ref="D36:D37"/>
    <mergeCell ref="F36:F37"/>
    <mergeCell ref="K36:K37"/>
    <mergeCell ref="M36:M37"/>
    <mergeCell ref="J36:J37"/>
    <mergeCell ref="E36:E37"/>
    <mergeCell ref="I36:I37"/>
    <mergeCell ref="D38:D39"/>
    <mergeCell ref="F38:F39"/>
    <mergeCell ref="K38:K39"/>
    <mergeCell ref="M38:M39"/>
    <mergeCell ref="J38:J39"/>
    <mergeCell ref="I38:I39"/>
    <mergeCell ref="E38:E39"/>
    <mergeCell ref="D41:D42"/>
    <mergeCell ref="F41:F42"/>
    <mergeCell ref="K41:K42"/>
    <mergeCell ref="M41:M42"/>
    <mergeCell ref="J41:J42"/>
    <mergeCell ref="L41:L42"/>
    <mergeCell ref="H41:H48"/>
    <mergeCell ref="I41:I42"/>
    <mergeCell ref="E41:E42"/>
    <mergeCell ref="E43:E44"/>
    <mergeCell ref="D43:D44"/>
    <mergeCell ref="F43:F44"/>
    <mergeCell ref="K43:K44"/>
    <mergeCell ref="M43:M44"/>
    <mergeCell ref="J43:J44"/>
    <mergeCell ref="I43:I44"/>
    <mergeCell ref="L43:L44"/>
    <mergeCell ref="D45:D46"/>
    <mergeCell ref="F45:F46"/>
    <mergeCell ref="K45:K46"/>
    <mergeCell ref="M45:M46"/>
    <mergeCell ref="J45:J46"/>
    <mergeCell ref="I45:I46"/>
    <mergeCell ref="E45:E46"/>
    <mergeCell ref="L45:L46"/>
    <mergeCell ref="D47:D48"/>
    <mergeCell ref="F47:F48"/>
    <mergeCell ref="K47:K48"/>
    <mergeCell ref="M47:M48"/>
    <mergeCell ref="J47:J48"/>
    <mergeCell ref="E47:E48"/>
    <mergeCell ref="I47:I48"/>
    <mergeCell ref="L47:L48"/>
    <mergeCell ref="C9:C10"/>
    <mergeCell ref="C11:C12"/>
    <mergeCell ref="C14:C15"/>
    <mergeCell ref="C16:C17"/>
    <mergeCell ref="C41:C42"/>
    <mergeCell ref="C25:C26"/>
    <mergeCell ref="C27:C28"/>
    <mergeCell ref="C29:C30"/>
    <mergeCell ref="C32:C33"/>
    <mergeCell ref="C43:C44"/>
    <mergeCell ref="C45:C46"/>
    <mergeCell ref="C47:C48"/>
    <mergeCell ref="G11:G12"/>
    <mergeCell ref="G14:G15"/>
    <mergeCell ref="G16:G17"/>
    <mergeCell ref="G18:G19"/>
    <mergeCell ref="C34:C35"/>
    <mergeCell ref="C36:C37"/>
    <mergeCell ref="C38:C39"/>
    <mergeCell ref="J7:J8"/>
    <mergeCell ref="J9:J10"/>
    <mergeCell ref="J11:J12"/>
    <mergeCell ref="J14:J15"/>
    <mergeCell ref="C97:C98"/>
    <mergeCell ref="J94:J95"/>
    <mergeCell ref="J97:J98"/>
    <mergeCell ref="J99:J100"/>
    <mergeCell ref="I97:I98"/>
    <mergeCell ref="D97:D98"/>
    <mergeCell ref="F97:F98"/>
    <mergeCell ref="C99:C100"/>
    <mergeCell ref="C61:C62"/>
    <mergeCell ref="C63:C64"/>
    <mergeCell ref="C65:C66"/>
    <mergeCell ref="C67:C68"/>
    <mergeCell ref="C101:C102"/>
    <mergeCell ref="C103:C104"/>
    <mergeCell ref="J103:J104"/>
    <mergeCell ref="J101:J102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scale="89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40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50.25" customHeight="1" thickBot="1">
      <c r="A1" s="100" t="s">
        <v>1</v>
      </c>
      <c r="B1" s="100"/>
      <c r="C1" s="100"/>
      <c r="D1" s="100"/>
      <c r="E1" s="100"/>
      <c r="F1" s="16"/>
      <c r="G1" s="16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1" ht="46.5" customHeight="1" thickBot="1">
      <c r="A2" s="101" t="str">
        <f>'[1]реквизиты'!$A$2</f>
        <v>European Championship among junior (M-F) /1992-93/</v>
      </c>
      <c r="B2" s="102"/>
      <c r="C2" s="102"/>
      <c r="D2" s="102"/>
      <c r="E2" s="10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  <c r="T2" s="14"/>
      <c r="U2" s="14"/>
    </row>
    <row r="3" spans="1:18" ht="27.75" customHeight="1" thickBot="1">
      <c r="A3" s="104" t="str">
        <f>'[1]реквизиты'!$A$3</f>
        <v>April 5-9, 2012    Bucharest (Romania)</v>
      </c>
      <c r="B3" s="105"/>
      <c r="C3" s="105"/>
      <c r="D3" s="105"/>
      <c r="E3" s="106"/>
      <c r="F3" s="29"/>
      <c r="G3" s="29"/>
      <c r="H3" s="29"/>
      <c r="I3" s="29"/>
      <c r="J3" s="29"/>
      <c r="K3" s="29"/>
      <c r="L3" s="29"/>
      <c r="M3" s="9"/>
      <c r="N3" s="9"/>
      <c r="O3" s="9"/>
      <c r="P3" s="9"/>
      <c r="Q3" s="9"/>
      <c r="R3" s="14"/>
    </row>
    <row r="4" spans="8:18" ht="12.75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8:18" ht="12.7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9" ht="13.5" thickBot="1"/>
    <row r="10" spans="1:5" ht="25.5" customHeight="1" thickBot="1">
      <c r="A10" s="3"/>
      <c r="B10" s="1"/>
      <c r="C10" s="118" t="s">
        <v>14</v>
      </c>
      <c r="D10" s="116"/>
      <c r="E10" s="117"/>
    </row>
    <row r="11" spans="1:5" ht="43.5" customHeight="1" thickBot="1">
      <c r="A11" s="11"/>
      <c r="B11" s="10"/>
      <c r="C11" s="98" t="s">
        <v>5</v>
      </c>
      <c r="D11" s="99"/>
      <c r="E11" s="15" t="s">
        <v>6</v>
      </c>
    </row>
    <row r="12" spans="1:5" ht="12.75" customHeight="1">
      <c r="A12" s="94">
        <v>1</v>
      </c>
      <c r="B12" s="83"/>
      <c r="C12" s="96" t="str">
        <f>'[4]M'!$B$6</f>
        <v>Russia</v>
      </c>
      <c r="D12" s="97" t="str">
        <f>'[4]M'!$C$6</f>
        <v>RUS</v>
      </c>
      <c r="E12" s="88" t="s">
        <v>8</v>
      </c>
    </row>
    <row r="13" spans="1:5" ht="12.75" customHeight="1">
      <c r="A13" s="95"/>
      <c r="B13" s="83"/>
      <c r="C13" s="92"/>
      <c r="D13" s="93"/>
      <c r="E13" s="89"/>
    </row>
    <row r="14" spans="1:5" ht="13.5" customHeight="1">
      <c r="A14" s="90">
        <v>2</v>
      </c>
      <c r="B14" s="83"/>
      <c r="C14" s="84" t="str">
        <f>'[4]M'!$B$7</f>
        <v>Georgia</v>
      </c>
      <c r="D14" s="86" t="str">
        <f>'[4]M'!$C$7</f>
        <v>GEO</v>
      </c>
      <c r="E14" s="79" t="s">
        <v>9</v>
      </c>
    </row>
    <row r="15" spans="1:5" ht="12.75" customHeight="1">
      <c r="A15" s="91"/>
      <c r="B15" s="83"/>
      <c r="C15" s="92"/>
      <c r="D15" s="93"/>
      <c r="E15" s="89"/>
    </row>
    <row r="16" spans="1:5" ht="12.75" customHeight="1">
      <c r="A16" s="81">
        <v>3</v>
      </c>
      <c r="B16" s="83"/>
      <c r="C16" s="84" t="str">
        <f>'[4]M'!$B$8</f>
        <v>Moldova</v>
      </c>
      <c r="D16" s="86" t="str">
        <f>'[4]M'!$C$8</f>
        <v>MDA</v>
      </c>
      <c r="E16" s="79" t="s">
        <v>10</v>
      </c>
    </row>
    <row r="17" spans="1:5" ht="13.5" customHeight="1" thickBot="1">
      <c r="A17" s="82"/>
      <c r="B17" s="83"/>
      <c r="C17" s="85"/>
      <c r="D17" s="87"/>
      <c r="E17" s="80"/>
    </row>
    <row r="19" ht="13.5" thickBot="1"/>
    <row r="20" spans="1:5" ht="25.5" customHeight="1" thickBot="1">
      <c r="A20" s="3"/>
      <c r="B20" s="1"/>
      <c r="C20" s="118" t="s">
        <v>7</v>
      </c>
      <c r="D20" s="116"/>
      <c r="E20" s="117"/>
    </row>
    <row r="21" spans="1:5" ht="43.5" customHeight="1" thickBot="1">
      <c r="A21" s="11"/>
      <c r="B21" s="10"/>
      <c r="C21" s="108" t="s">
        <v>5</v>
      </c>
      <c r="D21" s="109"/>
      <c r="E21" s="40" t="s">
        <v>6</v>
      </c>
    </row>
    <row r="22" spans="1:5" ht="12.75" customHeight="1">
      <c r="A22" s="94">
        <v>1</v>
      </c>
      <c r="B22" s="83"/>
      <c r="C22" s="96" t="str">
        <f>'[4]F'!$B$5</f>
        <v>Russia</v>
      </c>
      <c r="D22" s="97" t="str">
        <f>'[4]F'!$C$5</f>
        <v>RUS</v>
      </c>
      <c r="E22" s="88" t="s">
        <v>11</v>
      </c>
    </row>
    <row r="23" spans="1:5" ht="12.75" customHeight="1">
      <c r="A23" s="95"/>
      <c r="B23" s="83"/>
      <c r="C23" s="92"/>
      <c r="D23" s="93"/>
      <c r="E23" s="89"/>
    </row>
    <row r="24" spans="1:5" ht="12.75" customHeight="1">
      <c r="A24" s="90">
        <v>2</v>
      </c>
      <c r="B24" s="83"/>
      <c r="C24" s="84" t="str">
        <f>'[4]F'!$B$6</f>
        <v>Ukraina</v>
      </c>
      <c r="D24" s="86" t="str">
        <f>'[4]F'!$C$6</f>
        <v>UKR</v>
      </c>
      <c r="E24" s="79" t="s">
        <v>12</v>
      </c>
    </row>
    <row r="25" spans="1:5" ht="12.75" customHeight="1">
      <c r="A25" s="91"/>
      <c r="B25" s="83"/>
      <c r="C25" s="92"/>
      <c r="D25" s="93"/>
      <c r="E25" s="89"/>
    </row>
    <row r="26" spans="1:5" ht="12.75" customHeight="1">
      <c r="A26" s="81">
        <v>3</v>
      </c>
      <c r="B26" s="83"/>
      <c r="C26" s="84" t="str">
        <f>'[4]F'!$B$7</f>
        <v>Belarus</v>
      </c>
      <c r="D26" s="86" t="str">
        <f>'[4]F'!$C$7</f>
        <v>BLR</v>
      </c>
      <c r="E26" s="79" t="s">
        <v>13</v>
      </c>
    </row>
    <row r="27" spans="1:5" ht="13.5" customHeight="1" thickBot="1">
      <c r="A27" s="82"/>
      <c r="B27" s="83"/>
      <c r="C27" s="85"/>
      <c r="D27" s="87"/>
      <c r="E27" s="80"/>
    </row>
    <row r="29" spans="6:9" ht="12.75">
      <c r="F29" s="32"/>
      <c r="G29" s="2"/>
      <c r="I29" s="19"/>
    </row>
    <row r="32" spans="11:12" ht="15">
      <c r="K32" s="107"/>
      <c r="L32" s="107">
        <f>'[1]реквизиты'!$I$10</f>
        <v>0</v>
      </c>
    </row>
    <row r="36" spans="1:5" ht="15.75">
      <c r="A36" s="4" t="str">
        <f>'[1]реквизиты'!$A$8</f>
        <v>Chiaf referee</v>
      </c>
      <c r="D36" s="17" t="str">
        <f>'[1]реквизиты'!$G$8</f>
        <v>R. Baboyan</v>
      </c>
      <c r="E36" s="30" t="str">
        <f>'[1]реквизиты'!$G$9</f>
        <v>/RUS/</v>
      </c>
    </row>
    <row r="37" spans="1:5" ht="15">
      <c r="A37" s="31"/>
      <c r="B37" s="21"/>
      <c r="C37" s="107"/>
      <c r="D37" s="107"/>
      <c r="E37" s="18"/>
    </row>
    <row r="38" spans="1:5" ht="12.75">
      <c r="A38" s="19"/>
      <c r="E38" s="18"/>
    </row>
    <row r="39" spans="1:5" ht="15.75">
      <c r="A39" s="7" t="str">
        <f>'[1]реквизиты'!$A$10</f>
        <v>Chiaf  secretary</v>
      </c>
      <c r="B39" s="8"/>
      <c r="C39" s="5"/>
      <c r="D39" s="17" t="str">
        <f>'[1]реквизиты'!$G$10</f>
        <v>A. Sheyko</v>
      </c>
      <c r="E39" s="30" t="str">
        <f>'[1]реквизиты'!$G$11</f>
        <v>/BLR/</v>
      </c>
    </row>
    <row r="40" spans="3:5" ht="15">
      <c r="C40" s="107"/>
      <c r="D40" s="107"/>
      <c r="E40" s="18"/>
    </row>
  </sheetData>
  <mergeCells count="40">
    <mergeCell ref="C37:D37"/>
    <mergeCell ref="K32:L32"/>
    <mergeCell ref="C40:D40"/>
    <mergeCell ref="A16:A17"/>
    <mergeCell ref="B16:B17"/>
    <mergeCell ref="C16:C17"/>
    <mergeCell ref="D16:D17"/>
    <mergeCell ref="E16:E17"/>
    <mergeCell ref="C20:E20"/>
    <mergeCell ref="C21:D21"/>
    <mergeCell ref="E12:E13"/>
    <mergeCell ref="A14:A15"/>
    <mergeCell ref="B14:B15"/>
    <mergeCell ref="C14:C15"/>
    <mergeCell ref="D14:D15"/>
    <mergeCell ref="E14:E15"/>
    <mergeCell ref="A1:E1"/>
    <mergeCell ref="A2:E2"/>
    <mergeCell ref="A3:E3"/>
    <mergeCell ref="C10:E10"/>
    <mergeCell ref="C11:D11"/>
    <mergeCell ref="A12:A13"/>
    <mergeCell ref="B12:B13"/>
    <mergeCell ref="C12:C13"/>
    <mergeCell ref="D12:D13"/>
    <mergeCell ref="E22:E23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6:E27"/>
    <mergeCell ref="A26:A27"/>
    <mergeCell ref="B26:B27"/>
    <mergeCell ref="C26:C27"/>
    <mergeCell ref="D26:D27"/>
  </mergeCells>
  <printOptions/>
  <pageMargins left="1.1811023622047245" right="1.1811023622047245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2012-04-08T14:14:29Z</cp:lastPrinted>
  <dcterms:created xsi:type="dcterms:W3CDTF">1996-10-08T23:32:33Z</dcterms:created>
  <dcterms:modified xsi:type="dcterms:W3CDTF">2012-04-08T14:23:03Z</dcterms:modified>
  <cp:category/>
  <cp:version/>
  <cp:contentType/>
  <cp:contentStatus/>
</cp:coreProperties>
</file>