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005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<sst xmlns="http://schemas.openxmlformats.org/spreadsheetml/2006/main" count="67" uniqueCount="13">
  <si>
    <t>Ф.И.О</t>
  </si>
  <si>
    <t>Дата рожд., разряд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</si>
  <si>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</si>
  <si>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</si>
  <si>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</si>
  <si>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</si>
  <si>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</si>
  <si>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</si>
  <si>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ВСЕРОССИЙСКАЯ ФЕДЕРАЦИЯ САМБО</t>
  </si>
  <si>
    <t>52</t>
  </si>
  <si>
    <t>68</t>
  </si>
  <si>
    <t>&gt;100</t>
  </si>
  <si>
    <t>Команда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</si>
</sst>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i/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42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/>
    </xf>
    <xf numFmtId="0" fontId="32" fillId="0" borderId="0" xfId="42" applyNumberFormat="1" applyFont="1" applyAlignment="1" applyProtection="1">
      <alignment/>
      <protection/>
    </xf>
    <xf numFmtId="0" fontId="2" fillId="0" borderId="0" xfId="42" applyNumberFormat="1" applyFont="1" applyBorder="1" applyAlignment="1" applyProtection="1">
      <alignment horizontal="left"/>
      <protection/>
    </xf>
    <xf numFmtId="0" fontId="32" fillId="0" borderId="0" xfId="42" applyNumberFormat="1" applyFont="1" applyBorder="1" applyAlignment="1" applyProtection="1">
      <alignment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22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9" fontId="28" fillId="24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8" xfId="42" applyFont="1" applyBorder="1" applyAlignment="1">
      <alignment horizontal="center" vertical="center" wrapText="1"/>
    </xf>
    <xf numFmtId="0" fontId="0" fillId="0" borderId="29" xfId="42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7;&#1058;&#1059;&#1044;&#1045;&#1053;&#1058;&#1067;%202012%20&#1056;&#1103;&#1079;&#1072;&#1085;&#1100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</v>
          </cell>
        </row>
        <row r="3">
          <cell r="A3" t="str">
            <v>26 - 30 апреля 2012     г. Рыбное Рязанской обл.</v>
          </cell>
        </row>
      </sheetData>
      <sheetData sheetId="1">
        <row r="6">
          <cell r="B6">
            <v>1</v>
          </cell>
          <cell r="C6">
            <v>4</v>
          </cell>
          <cell r="E6" t="str">
            <v>АШИХИН Вагид Вагидович</v>
          </cell>
          <cell r="F6" t="str">
            <v>25.01.94 кмс</v>
          </cell>
          <cell r="G6" t="str">
            <v>Москва</v>
          </cell>
          <cell r="H6" t="str">
            <v>МПГУ</v>
          </cell>
          <cell r="J6" t="str">
            <v>СальниковВ.В.,Кабанов Д.Б.</v>
          </cell>
        </row>
        <row r="8">
          <cell r="B8">
            <v>5</v>
          </cell>
          <cell r="C8">
            <v>27</v>
          </cell>
          <cell r="E8" t="str">
            <v>САВОЧКИН Николай Владимирович</v>
          </cell>
          <cell r="F8" t="str">
            <v>20.07.94 кмс</v>
          </cell>
          <cell r="G8" t="str">
            <v>Москва</v>
          </cell>
          <cell r="H8" t="str">
            <v>МПГУ</v>
          </cell>
          <cell r="J8" t="str">
            <v>СальниковВ.В.,Кабанов Д.Б.</v>
          </cell>
        </row>
        <row r="10">
          <cell r="B10">
            <v>6</v>
          </cell>
          <cell r="C10">
            <v>33</v>
          </cell>
          <cell r="E10" t="str">
            <v>ЗАКАРЯН Артур Оганесович</v>
          </cell>
          <cell r="F10" t="str">
            <v>18.11.91 мс</v>
          </cell>
          <cell r="G10" t="str">
            <v>Рязань</v>
          </cell>
          <cell r="H10" t="str">
            <v>АПУ ФСИН России</v>
          </cell>
          <cell r="J10" t="str">
            <v>Богодаев В.Н.</v>
          </cell>
        </row>
        <row r="12">
          <cell r="B12">
            <v>7</v>
          </cell>
          <cell r="C12">
            <v>34</v>
          </cell>
          <cell r="E12" t="str">
            <v>ЗАКАРЯН Армен Оганесович</v>
          </cell>
          <cell r="F12" t="str">
            <v>18.11.91 кмс</v>
          </cell>
          <cell r="G12" t="str">
            <v>Рязань</v>
          </cell>
          <cell r="H12" t="str">
            <v>АПУ ФСИН России</v>
          </cell>
          <cell r="J12" t="str">
            <v>Богодаев В.Н.</v>
          </cell>
        </row>
        <row r="14">
          <cell r="B14">
            <v>9</v>
          </cell>
          <cell r="C14">
            <v>4</v>
          </cell>
          <cell r="E14" t="str">
            <v>ХАНЖИН Хлександр Геннадьевич</v>
          </cell>
          <cell r="F14" t="str">
            <v>90 кмс</v>
          </cell>
          <cell r="G14" t="str">
            <v>Пермский кр.</v>
          </cell>
          <cell r="H14" t="str">
            <v>ПНИПУ</v>
          </cell>
          <cell r="J14" t="str">
            <v>Забалуев А.И.</v>
          </cell>
        </row>
        <row r="16">
          <cell r="B16">
            <v>10</v>
          </cell>
          <cell r="C16">
            <v>6</v>
          </cell>
          <cell r="E16" t="str">
            <v>ВЕРХОЛАЗ Антон Александрович</v>
          </cell>
          <cell r="F16" t="str">
            <v>14.02.90 мс</v>
          </cell>
          <cell r="G16" t="str">
            <v>Великие Луки</v>
          </cell>
          <cell r="H16" t="str">
            <v>ВГАФКС</v>
          </cell>
          <cell r="J16" t="str">
            <v>Ярмолюк В.С., Ткаченко А.В.</v>
          </cell>
        </row>
        <row r="18">
          <cell r="B18">
            <v>11</v>
          </cell>
          <cell r="C18">
            <v>10</v>
          </cell>
          <cell r="E18" t="str">
            <v>ПОЛЯКОВ Виталий Олегович</v>
          </cell>
          <cell r="F18" t="str">
            <v>22.06.93 кмс</v>
          </cell>
          <cell r="G18" t="str">
            <v>Москва</v>
          </cell>
          <cell r="H18" t="str">
            <v>МПГУ</v>
          </cell>
          <cell r="J18" t="str">
            <v>СальниковВ.В.,Кабанов Д.Б.</v>
          </cell>
        </row>
        <row r="20">
          <cell r="B20">
            <v>12</v>
          </cell>
          <cell r="C20">
            <v>11</v>
          </cell>
          <cell r="E20" t="str">
            <v>МАКСИМОВ Евгений Викторович</v>
          </cell>
          <cell r="F20" t="str">
            <v>87 мс</v>
          </cell>
          <cell r="G20" t="str">
            <v>Коломна</v>
          </cell>
          <cell r="H20" t="str">
            <v>МГОСГИ</v>
          </cell>
          <cell r="J20" t="str">
            <v>Кондрашкина Л.Ф.</v>
          </cell>
        </row>
        <row r="22">
          <cell r="B22">
            <v>142</v>
          </cell>
          <cell r="E22" t="str">
            <v>ГАМИДУЛАЕВ Арсен Айдынович</v>
          </cell>
          <cell r="F22" t="str">
            <v>07.09.93 кмс</v>
          </cell>
          <cell r="G22" t="str">
            <v>Москва</v>
          </cell>
          <cell r="H22" t="str">
            <v>МПГУ</v>
          </cell>
          <cell r="J22" t="str">
            <v>СальниковВ.В.,Кабанов Д.Б.</v>
          </cell>
        </row>
        <row r="24">
          <cell r="B24">
            <v>144</v>
          </cell>
          <cell r="E24" t="str">
            <v>БОРОДИН Семен Олегович</v>
          </cell>
          <cell r="F24" t="str">
            <v>22.04.87 кмс</v>
          </cell>
          <cell r="G24" t="str">
            <v>Тула</v>
          </cell>
          <cell r="H24" t="str">
            <v>ТГУ</v>
          </cell>
          <cell r="J24" t="str">
            <v>Самборский Р.В.</v>
          </cell>
        </row>
        <row r="26">
          <cell r="B26">
            <v>169</v>
          </cell>
          <cell r="E26" t="str">
            <v>ТЕУЧЕЖ Рустам Инверович</v>
          </cell>
          <cell r="F26" t="str">
            <v>13.10.91 кмс</v>
          </cell>
          <cell r="G26" t="str">
            <v>Адыгея</v>
          </cell>
          <cell r="H26" t="str">
            <v>МГТУ</v>
          </cell>
          <cell r="J26" t="str">
            <v>Хапай А. Теучеж И.</v>
          </cell>
        </row>
        <row r="28">
          <cell r="B28">
            <v>50</v>
          </cell>
          <cell r="E28" t="str">
            <v>КАЛАШНИКОВ Константин Андреевич</v>
          </cell>
          <cell r="F28" t="str">
            <v>02.05.93 кмс</v>
          </cell>
          <cell r="G28" t="str">
            <v>Москва</v>
          </cell>
          <cell r="H28" t="str">
            <v>ГЦОЛИФК</v>
          </cell>
          <cell r="J28" t="str">
            <v>Киселёв С.Н. Астахов Д.Б.</v>
          </cell>
        </row>
        <row r="30">
          <cell r="B30">
            <v>222</v>
          </cell>
          <cell r="E30" t="str">
            <v>СОКОЛОВ Андрей Михайлович</v>
          </cell>
          <cell r="F30" t="str">
            <v>07.09.93 кмс</v>
          </cell>
          <cell r="G30" t="str">
            <v>Москва</v>
          </cell>
          <cell r="H30" t="str">
            <v>МПГУ</v>
          </cell>
          <cell r="J30" t="str">
            <v>СальниковВ.В.,Кабанов Д.Б.</v>
          </cell>
        </row>
        <row r="32">
          <cell r="B32">
            <v>231</v>
          </cell>
          <cell r="E32" t="str">
            <v>Аджиев Сафэт Станиславович</v>
          </cell>
          <cell r="F32" t="str">
            <v>17.02.90 кмс </v>
          </cell>
          <cell r="G32" t="str">
            <v>Ярославль</v>
          </cell>
          <cell r="H32" t="str">
            <v>ЯГПУ</v>
          </cell>
          <cell r="J32" t="str">
            <v>Воронин С.М.</v>
          </cell>
        </row>
        <row r="34">
          <cell r="B34">
            <v>71</v>
          </cell>
          <cell r="E34" t="str">
            <v>БОГОРОДСКИЙ Игорь Андреевич</v>
          </cell>
          <cell r="F34" t="str">
            <v>21.06.93 кмс</v>
          </cell>
          <cell r="G34" t="str">
            <v>Москва</v>
          </cell>
          <cell r="H34" t="str">
            <v>МПГУ</v>
          </cell>
          <cell r="J34" t="str">
            <v>СальниковВ.В.,Кабанов Д.Б.</v>
          </cell>
        </row>
        <row r="36">
          <cell r="B36">
            <v>88</v>
          </cell>
          <cell r="E36" t="str">
            <v>МЕРЕТУКОВ Рустам Хусейнович</v>
          </cell>
          <cell r="F36">
            <v>34907</v>
          </cell>
          <cell r="G36" t="str">
            <v>Адыгея</v>
          </cell>
          <cell r="H36" t="str">
            <v>МГГТК АГУ</v>
          </cell>
          <cell r="J36" t="str">
            <v>Меретуков Ш., Меретуков С.</v>
          </cell>
        </row>
        <row r="38">
          <cell r="B38">
            <v>236</v>
          </cell>
          <cell r="E38" t="str">
            <v>СМЕРЕКА Эдгардт Иосифович</v>
          </cell>
          <cell r="F38" t="str">
            <v>24.08.93 кмс</v>
          </cell>
          <cell r="G38" t="str">
            <v>Москва</v>
          </cell>
          <cell r="H38" t="str">
            <v>МПГУ</v>
          </cell>
          <cell r="J38" t="str">
            <v>СальниковВ.В.,Кабанов Д.Б.</v>
          </cell>
        </row>
        <row r="40">
          <cell r="B40">
            <v>13</v>
          </cell>
          <cell r="C40">
            <v>1</v>
          </cell>
          <cell r="D40">
            <v>1</v>
          </cell>
          <cell r="E40" t="str">
            <v>БАЙМУХАБЕТОВ Аскар Хазыевич</v>
          </cell>
          <cell r="F40" t="str">
            <v>30.07.91 КМС</v>
          </cell>
          <cell r="G40" t="str">
            <v>Астрахань</v>
          </cell>
          <cell r="H40" t="str">
            <v>РАНХиГС</v>
          </cell>
          <cell r="J40" t="str">
            <v>КозловС.,МиталевА.</v>
          </cell>
        </row>
        <row r="42">
          <cell r="B42">
            <v>14</v>
          </cell>
          <cell r="C42">
            <v>2</v>
          </cell>
          <cell r="D42">
            <v>2</v>
          </cell>
          <cell r="E42" t="str">
            <v>РАМАЗАНОВ Рамозан Абдунасирович</v>
          </cell>
          <cell r="F42" t="str">
            <v>08.10.94 кмс</v>
          </cell>
          <cell r="G42" t="str">
            <v>Ярославль</v>
          </cell>
          <cell r="H42" t="str">
            <v>ЯГПУ</v>
          </cell>
          <cell r="J42" t="str">
            <v>Воронин С.М.</v>
          </cell>
        </row>
        <row r="44">
          <cell r="B44">
            <v>15</v>
          </cell>
          <cell r="C44">
            <v>3</v>
          </cell>
          <cell r="D44">
            <v>3</v>
          </cell>
          <cell r="E44" t="str">
            <v>КРАСНОГОРСКИЙ Владимир Андреевич</v>
          </cell>
          <cell r="F44" t="str">
            <v>06.12.93 кмс</v>
          </cell>
          <cell r="G44" t="str">
            <v>Н-Новгород</v>
          </cell>
          <cell r="H44" t="str">
            <v>НГПУ</v>
          </cell>
          <cell r="J44" t="str">
            <v>Садковский Е., Гордеев М.А.</v>
          </cell>
        </row>
        <row r="46">
          <cell r="B46">
            <v>16</v>
          </cell>
          <cell r="C46">
            <v>5</v>
          </cell>
          <cell r="D46">
            <v>4</v>
          </cell>
          <cell r="E46" t="str">
            <v>САВИН Андрей Сергеевич</v>
          </cell>
          <cell r="F46" t="str">
            <v>14.02.90 мс</v>
          </cell>
          <cell r="G46" t="str">
            <v>Тула</v>
          </cell>
          <cell r="H46" t="str">
            <v>ТГУ</v>
          </cell>
          <cell r="J46" t="str">
            <v>Самборский С.В., Полехин Д.В.</v>
          </cell>
        </row>
        <row r="48">
          <cell r="B48">
            <v>17</v>
          </cell>
          <cell r="C48">
            <v>6</v>
          </cell>
          <cell r="D48">
            <v>5</v>
          </cell>
          <cell r="E48" t="str">
            <v>ОМЕЛЬЯНЧУК Кирилл Дмитриевич</v>
          </cell>
          <cell r="F48" t="str">
            <v>91 кмс</v>
          </cell>
          <cell r="G48" t="str">
            <v>Пермский кр.</v>
          </cell>
          <cell r="H48" t="str">
            <v>ПНИПУ</v>
          </cell>
          <cell r="J48" t="str">
            <v>Шабалин К.Е.</v>
          </cell>
        </row>
        <row r="50">
          <cell r="B50">
            <v>18</v>
          </cell>
          <cell r="C50">
            <v>7</v>
          </cell>
          <cell r="D50">
            <v>6</v>
          </cell>
          <cell r="E50" t="str">
            <v>АСРЯН Артуш Мовсесович</v>
          </cell>
          <cell r="F50" t="str">
            <v>23.05.88 мс</v>
          </cell>
          <cell r="G50" t="str">
            <v>Карелия</v>
          </cell>
          <cell r="H50" t="str">
            <v>КГПА</v>
          </cell>
          <cell r="J50" t="str">
            <v>Шегельман И.Р.</v>
          </cell>
        </row>
        <row r="52">
          <cell r="B52">
            <v>19</v>
          </cell>
          <cell r="C52">
            <v>8</v>
          </cell>
          <cell r="D52">
            <v>7</v>
          </cell>
          <cell r="E52" t="str">
            <v>СМОЛЯНОВ Игорь Сергеевич</v>
          </cell>
          <cell r="F52" t="str">
            <v>25.12.91 1р</v>
          </cell>
          <cell r="G52" t="str">
            <v>Москва</v>
          </cell>
          <cell r="H52" t="str">
            <v>НИЯУ МИФИ</v>
          </cell>
          <cell r="J52" t="str">
            <v>Романовский К.А., Есаулов М.Н.</v>
          </cell>
        </row>
        <row r="54">
          <cell r="B54">
            <v>20</v>
          </cell>
          <cell r="C54">
            <v>9</v>
          </cell>
          <cell r="D54">
            <v>8</v>
          </cell>
          <cell r="E54" t="str">
            <v>СТИХОВ Роман Геннадьевич</v>
          </cell>
          <cell r="F54" t="str">
            <v>08.08.90 мс</v>
          </cell>
          <cell r="G54" t="str">
            <v>Москва</v>
          </cell>
          <cell r="H54" t="str">
            <v>ГЦОЛИФК</v>
          </cell>
          <cell r="J54" t="str">
            <v>Астахов Д.Б.Попов Д.В.</v>
          </cell>
        </row>
        <row r="56">
          <cell r="B56">
            <v>21</v>
          </cell>
          <cell r="C56">
            <v>10</v>
          </cell>
          <cell r="D56">
            <v>9</v>
          </cell>
          <cell r="E56" t="str">
            <v>МАРФИН Федор Сергеевич</v>
          </cell>
          <cell r="F56" t="str">
            <v>22.09.1988 мс</v>
          </cell>
          <cell r="G56" t="str">
            <v>Москва</v>
          </cell>
          <cell r="H56" t="str">
            <v>МГУПИ</v>
          </cell>
          <cell r="J56" t="str">
            <v>ХодыревА.Н., НекрасоваА.С.</v>
          </cell>
        </row>
        <row r="58">
          <cell r="B58">
            <v>22</v>
          </cell>
          <cell r="C58">
            <v>11</v>
          </cell>
          <cell r="D58">
            <v>10</v>
          </cell>
          <cell r="E58" t="str">
            <v>МКРТЧЯН Эдгар Маргерович</v>
          </cell>
          <cell r="F58" t="str">
            <v>03.12.92 мс</v>
          </cell>
          <cell r="G58" t="str">
            <v>Рязань</v>
          </cell>
          <cell r="H58" t="str">
            <v>РГУ</v>
          </cell>
          <cell r="J58" t="str">
            <v>БушменковО.В.</v>
          </cell>
        </row>
        <row r="60">
          <cell r="B60">
            <v>23</v>
          </cell>
          <cell r="C60">
            <v>12</v>
          </cell>
          <cell r="D60">
            <v>11</v>
          </cell>
          <cell r="E60" t="str">
            <v>ПАВЛОВ Николай Владимирович</v>
          </cell>
          <cell r="F60" t="str">
            <v>29.03.92 кмс</v>
          </cell>
          <cell r="G60" t="str">
            <v>Ярославль</v>
          </cell>
          <cell r="H60" t="str">
            <v>ЯрГУ им. Демидова</v>
          </cell>
          <cell r="J60" t="str">
            <v>Овсянников Н.И. Воронин С.М.</v>
          </cell>
        </row>
        <row r="62">
          <cell r="B62">
            <v>24</v>
          </cell>
          <cell r="C62">
            <v>13</v>
          </cell>
          <cell r="D62">
            <v>12</v>
          </cell>
          <cell r="E62" t="str">
            <v>ЧУКПАНАЙ Радик Херелович</v>
          </cell>
          <cell r="F62" t="str">
            <v>24.07.93 кмс</v>
          </cell>
          <cell r="G62" t="str">
            <v>Бурятия</v>
          </cell>
          <cell r="H62" t="str">
            <v>БГСА</v>
          </cell>
          <cell r="J62" t="str">
            <v>СанжиевТ.Ш.</v>
          </cell>
        </row>
        <row r="64">
          <cell r="B64">
            <v>25</v>
          </cell>
          <cell r="C64">
            <v>14</v>
          </cell>
          <cell r="D64">
            <v>13</v>
          </cell>
          <cell r="E64" t="str">
            <v>ТАГИЕВ Рашид Рашид оглы</v>
          </cell>
          <cell r="F64" t="str">
            <v>01.05.92 кмс</v>
          </cell>
          <cell r="G64" t="str">
            <v>Великие Луки</v>
          </cell>
          <cell r="H64" t="str">
            <v>ВГАФКС</v>
          </cell>
          <cell r="J64" t="str">
            <v>Хмелев П.И., Васильков И.Е.</v>
          </cell>
        </row>
        <row r="66">
          <cell r="B66">
            <v>26</v>
          </cell>
          <cell r="C66">
            <v>15</v>
          </cell>
          <cell r="D66">
            <v>14</v>
          </cell>
          <cell r="E66" t="str">
            <v>АХМЕТВАЛЕЕВ Ильнур Флюрович</v>
          </cell>
          <cell r="F66" t="str">
            <v>16.02.91 мс</v>
          </cell>
          <cell r="G66" t="str">
            <v>Уфа</v>
          </cell>
          <cell r="H66" t="str">
            <v>УГАТУ</v>
          </cell>
          <cell r="J66" t="str">
            <v>Самсонов В.М.</v>
          </cell>
        </row>
        <row r="68">
          <cell r="B68">
            <v>27</v>
          </cell>
          <cell r="C68">
            <v>16</v>
          </cell>
          <cell r="D68">
            <v>15</v>
          </cell>
          <cell r="E68" t="str">
            <v>АХМАРОВ Виталий Александрович</v>
          </cell>
          <cell r="F68" t="str">
            <v>03.03.91 кмс</v>
          </cell>
          <cell r="G68" t="str">
            <v>Новосибирск</v>
          </cell>
          <cell r="H68" t="str">
            <v>НГТУ</v>
          </cell>
          <cell r="J68" t="str">
            <v>Немцов Г.Н.</v>
          </cell>
        </row>
        <row r="70">
          <cell r="B70">
            <v>28</v>
          </cell>
          <cell r="D70">
            <v>1</v>
          </cell>
          <cell r="E70" t="str">
            <v>КОЗЛОВ Роман Витальевич</v>
          </cell>
          <cell r="F70" t="str">
            <v>04.05.90 мс</v>
          </cell>
          <cell r="G70" t="str">
            <v>Рязань</v>
          </cell>
          <cell r="H70" t="str">
            <v>РГУ</v>
          </cell>
          <cell r="J70" t="str">
            <v>МальцевС.А.</v>
          </cell>
        </row>
        <row r="72">
          <cell r="B72">
            <v>29</v>
          </cell>
          <cell r="D72">
            <v>2</v>
          </cell>
          <cell r="E72" t="str">
            <v>МАЛЬЦЕВ Евгений Михайлович</v>
          </cell>
          <cell r="F72" t="str">
            <v>14.03.88 мс</v>
          </cell>
          <cell r="G72" t="str">
            <v>Рязань</v>
          </cell>
          <cell r="H72" t="str">
            <v>АПУ ФСИН России</v>
          </cell>
          <cell r="J72" t="str">
            <v>Гаврюшин Ю.А., Гришакин К.Н.</v>
          </cell>
        </row>
        <row r="74">
          <cell r="B74">
            <v>30</v>
          </cell>
          <cell r="D74">
            <v>3</v>
          </cell>
          <cell r="E74" t="str">
            <v>РЯЗАНОВ Андрей Сергеевич</v>
          </cell>
          <cell r="F74" t="str">
            <v>17.12.92 1р</v>
          </cell>
          <cell r="G74" t="str">
            <v>Самара</v>
          </cell>
          <cell r="H74" t="str">
            <v>СГАУ</v>
          </cell>
          <cell r="J74" t="str">
            <v>Югай К.В.</v>
          </cell>
        </row>
        <row r="76">
          <cell r="B76">
            <v>31</v>
          </cell>
          <cell r="D76">
            <v>4</v>
          </cell>
          <cell r="E76" t="str">
            <v>ГЛАДКИХ Владимир Андреевич</v>
          </cell>
          <cell r="F76" t="str">
            <v>08.11.92 мс</v>
          </cell>
          <cell r="G76" t="str">
            <v>Челябинск</v>
          </cell>
          <cell r="H76" t="str">
            <v>ЮУрГУ</v>
          </cell>
          <cell r="J76" t="str">
            <v>Кадолин В.И., Абдурахманов И.А.</v>
          </cell>
        </row>
        <row r="78">
          <cell r="B78">
            <v>32</v>
          </cell>
          <cell r="D78">
            <v>5</v>
          </cell>
          <cell r="E78" t="str">
            <v>ПАСТУХОВ Иван Сергеевич</v>
          </cell>
          <cell r="F78" t="str">
            <v>28.02.92 кмс</v>
          </cell>
          <cell r="G78" t="str">
            <v>Москва</v>
          </cell>
          <cell r="H78" t="str">
            <v>ГЦОЛИФК</v>
          </cell>
          <cell r="J78" t="str">
            <v>Астахов Д.Б.Попов Д.В.</v>
          </cell>
        </row>
        <row r="80">
          <cell r="B80">
            <v>33</v>
          </cell>
          <cell r="D80">
            <v>6</v>
          </cell>
          <cell r="E80" t="str">
            <v>АЛИЕВ Сардар Паша оглы</v>
          </cell>
          <cell r="F80" t="str">
            <v>30.04.91 кмс</v>
          </cell>
          <cell r="G80" t="str">
            <v>Рязань</v>
          </cell>
          <cell r="H80" t="str">
            <v>РязГМУ</v>
          </cell>
          <cell r="J80" t="str">
            <v>Курбатов Д.А.</v>
          </cell>
        </row>
        <row r="82">
          <cell r="B82">
            <v>34</v>
          </cell>
          <cell r="D82">
            <v>7</v>
          </cell>
          <cell r="E82" t="str">
            <v>АРТЕНЯН Артур Ваганович</v>
          </cell>
          <cell r="F82" t="str">
            <v>09.11.93 кмс</v>
          </cell>
          <cell r="G82" t="str">
            <v>Саратов</v>
          </cell>
          <cell r="H82" t="str">
            <v>СГЮА</v>
          </cell>
          <cell r="J82" t="str">
            <v>Нилогов В.В.</v>
          </cell>
        </row>
        <row r="84">
          <cell r="B84">
            <v>35</v>
          </cell>
          <cell r="D84">
            <v>8</v>
          </cell>
          <cell r="E84" t="str">
            <v>АБРОСЬКИН Александр Владимирович</v>
          </cell>
          <cell r="F84" t="str">
            <v>15.10.92 кмс</v>
          </cell>
          <cell r="G84" t="str">
            <v>Саратов</v>
          </cell>
          <cell r="H84" t="str">
            <v>СГЮА</v>
          </cell>
          <cell r="J84" t="str">
            <v>Нилогов В.В.</v>
          </cell>
        </row>
        <row r="86">
          <cell r="B86">
            <v>36</v>
          </cell>
          <cell r="D86">
            <v>9</v>
          </cell>
          <cell r="E86" t="str">
            <v>ОЧКИН Сергей Анатольевич</v>
          </cell>
          <cell r="F86" t="str">
            <v>19.02.91 мс</v>
          </cell>
          <cell r="G86" t="str">
            <v>Саратов</v>
          </cell>
          <cell r="H86" t="str">
            <v>СГАУ</v>
          </cell>
          <cell r="J86" t="str">
            <v>Рожков В.И.,АсербековО.У.</v>
          </cell>
        </row>
        <row r="88">
          <cell r="B88">
            <v>37</v>
          </cell>
          <cell r="D88">
            <v>10</v>
          </cell>
          <cell r="E88" t="str">
            <v>ЗИНОВЬЕВ Николай Александрович</v>
          </cell>
          <cell r="F88" t="str">
            <v>03.02.93 кмс</v>
          </cell>
          <cell r="G88" t="str">
            <v>Самара</v>
          </cell>
          <cell r="H88" t="str">
            <v>СГАУ</v>
          </cell>
          <cell r="J88" t="str">
            <v>Югай К.В.</v>
          </cell>
        </row>
        <row r="90">
          <cell r="B90">
            <v>38</v>
          </cell>
          <cell r="D90">
            <v>11</v>
          </cell>
          <cell r="E90" t="str">
            <v>ГАСАНАЛЫ Сахрадин Насир Оглы</v>
          </cell>
          <cell r="F90" t="str">
            <v>06.07.92 кмс</v>
          </cell>
          <cell r="G90" t="str">
            <v>Усинск</v>
          </cell>
          <cell r="H90" t="str">
            <v>Усинский филиал УГТУ</v>
          </cell>
          <cell r="J90" t="str">
            <v>Нурисламов Р.Ф.</v>
          </cell>
        </row>
        <row r="92">
          <cell r="B92">
            <v>39</v>
          </cell>
          <cell r="D92">
            <v>12</v>
          </cell>
          <cell r="E92" t="str">
            <v>ФЕКЛИН Сергей Юрьевич</v>
          </cell>
          <cell r="F92" t="str">
            <v>22.10.92 мс</v>
          </cell>
          <cell r="G92" t="str">
            <v>Елец</v>
          </cell>
          <cell r="H92" t="str">
            <v>ЕГУ</v>
          </cell>
          <cell r="J92" t="str">
            <v>Баранов С.А.</v>
          </cell>
        </row>
        <row r="94">
          <cell r="B94">
            <v>40</v>
          </cell>
          <cell r="D94">
            <v>13</v>
          </cell>
          <cell r="E94" t="str">
            <v>СЕРАЗЕТДИНОВ Артур Рафаэлевич</v>
          </cell>
          <cell r="F94" t="str">
            <v>26.09.89 мс</v>
          </cell>
          <cell r="G94" t="str">
            <v>Казань</v>
          </cell>
          <cell r="H94" t="str">
            <v>КГАУ</v>
          </cell>
          <cell r="J94" t="str">
            <v>Сабиров Р.Т., Сунгатоллин Р.Г.</v>
          </cell>
        </row>
        <row r="96">
          <cell r="B96">
            <v>41</v>
          </cell>
          <cell r="D96">
            <v>14</v>
          </cell>
          <cell r="E96" t="str">
            <v>БАТРАКОВ Вячеслав Евгеньевич</v>
          </cell>
          <cell r="F96" t="str">
            <v>28.02.90 мс</v>
          </cell>
          <cell r="G96" t="str">
            <v>Пенза</v>
          </cell>
          <cell r="H96" t="str">
            <v>ПГПУ</v>
          </cell>
          <cell r="J96" t="str">
            <v>НадькинВ.А.,КлимовВ.А.,ИвентьевА.В.</v>
          </cell>
        </row>
        <row r="98">
          <cell r="B98">
            <v>43</v>
          </cell>
          <cell r="D98">
            <v>15</v>
          </cell>
          <cell r="E98" t="str">
            <v>РАДЖАБОВ Курбан Раджабович</v>
          </cell>
          <cell r="F98" t="str">
            <v>14.07.91 мс</v>
          </cell>
          <cell r="G98" t="str">
            <v>Великие Луки</v>
          </cell>
          <cell r="H98" t="str">
            <v>ВГАФКС</v>
          </cell>
          <cell r="J98" t="str">
            <v>Сариев Ф.К.,Романов В.В.</v>
          </cell>
        </row>
        <row r="100">
          <cell r="B100">
            <v>44</v>
          </cell>
          <cell r="D100">
            <v>16</v>
          </cell>
          <cell r="E100" t="str">
            <v>ИВАНОВ Дмитрий Сергеевич</v>
          </cell>
          <cell r="F100" t="str">
            <v>23.01.92 мс</v>
          </cell>
          <cell r="G100" t="str">
            <v>Великие Луки</v>
          </cell>
          <cell r="H100" t="str">
            <v>ВГАФКС</v>
          </cell>
          <cell r="J100" t="str">
            <v>Образцов А.Н., Лебедев С.И.</v>
          </cell>
        </row>
        <row r="102">
          <cell r="B102">
            <v>45</v>
          </cell>
          <cell r="D102">
            <v>17</v>
          </cell>
          <cell r="E102" t="str">
            <v>ГЮЛЬАХМЕТОВ Нурмет Аминула оглы</v>
          </cell>
          <cell r="F102" t="str">
            <v>27.08.92 мс</v>
          </cell>
          <cell r="G102" t="str">
            <v>Елец</v>
          </cell>
          <cell r="H102" t="str">
            <v>ЕГУ</v>
          </cell>
          <cell r="J102" t="str">
            <v>Баранов С.А.</v>
          </cell>
        </row>
        <row r="104">
          <cell r="B104">
            <v>46</v>
          </cell>
          <cell r="D104">
            <v>18</v>
          </cell>
          <cell r="E104" t="str">
            <v>КИБИШЕВ Залим Арсенович</v>
          </cell>
          <cell r="F104" t="str">
            <v>19.06.94 1р</v>
          </cell>
          <cell r="G104" t="str">
            <v>Адыгея</v>
          </cell>
          <cell r="H104" t="str">
            <v>МГГТК АГУ</v>
          </cell>
          <cell r="J104" t="str">
            <v>Хапай Х.,Кушхаунов З.</v>
          </cell>
        </row>
        <row r="106">
          <cell r="B106">
            <v>47</v>
          </cell>
          <cell r="D106">
            <v>19</v>
          </cell>
          <cell r="E106" t="str">
            <v>КОТОВ Денис Олегович</v>
          </cell>
          <cell r="F106" t="str">
            <v>21.02.92 кмс</v>
          </cell>
          <cell r="G106" t="str">
            <v>Н.Новгород</v>
          </cell>
          <cell r="H106" t="str">
            <v>Нижегородская академия МВД</v>
          </cell>
          <cell r="J106" t="str">
            <v>ПономаревН.Л., АхметзяновА.З., ЕфремовЕ.А.</v>
          </cell>
        </row>
        <row r="108">
          <cell r="B108">
            <v>48</v>
          </cell>
          <cell r="D108">
            <v>20</v>
          </cell>
          <cell r="E108" t="str">
            <v>БАХИРОВ Мухаммад Шавкатович</v>
          </cell>
          <cell r="F108" t="str">
            <v>29.07.92 кмс</v>
          </cell>
          <cell r="G108" t="str">
            <v>Ярославль</v>
          </cell>
          <cell r="H108" t="str">
            <v>ЯрГУ им. Демидова</v>
          </cell>
          <cell r="J108" t="str">
            <v>Малков А.Л., Воронин С.М.</v>
          </cell>
        </row>
        <row r="110">
          <cell r="B110">
            <v>49</v>
          </cell>
          <cell r="D110">
            <v>21</v>
          </cell>
          <cell r="E110" t="str">
            <v>ТЕМИЕВ Магомед Рамзанович</v>
          </cell>
          <cell r="F110" t="str">
            <v>29.08.93 кмс</v>
          </cell>
          <cell r="G110" t="str">
            <v>Краснодарский кр.</v>
          </cell>
          <cell r="H110" t="str">
            <v>ГМУ</v>
          </cell>
          <cell r="J110" t="str">
            <v>Дученко В.Ф., Гарькуша А.В.</v>
          </cell>
        </row>
        <row r="112">
          <cell r="B112">
            <v>51</v>
          </cell>
          <cell r="D112">
            <v>22</v>
          </cell>
          <cell r="E112" t="str">
            <v>ТЕР-АБРАМЯН Давит Абрамович</v>
          </cell>
          <cell r="F112" t="str">
            <v>05.02.93 кмс</v>
          </cell>
          <cell r="G112" t="str">
            <v>Саратов</v>
          </cell>
          <cell r="H112" t="str">
            <v>СГАУ</v>
          </cell>
          <cell r="J112" t="str">
            <v>ТарасянС.Р., РожковВ.И.</v>
          </cell>
        </row>
        <row r="114">
          <cell r="B114">
            <v>52</v>
          </cell>
          <cell r="D114">
            <v>23</v>
          </cell>
          <cell r="E114" t="str">
            <v>МОНГУШ Темир Орланович</v>
          </cell>
          <cell r="F114" t="str">
            <v>26.01.1988 кмс</v>
          </cell>
          <cell r="G114" t="str">
            <v>Тыва</v>
          </cell>
          <cell r="H114" t="str">
            <v>ТГУ</v>
          </cell>
          <cell r="J114" t="str">
            <v>МонгушВ.К.,ЗайцевК.С.</v>
          </cell>
        </row>
        <row r="116">
          <cell r="B116">
            <v>53</v>
          </cell>
          <cell r="D116">
            <v>24</v>
          </cell>
          <cell r="E116" t="str">
            <v>ДАНЬКЕВИЧ Николай Николаевич</v>
          </cell>
          <cell r="F116" t="str">
            <v>20.08.87 мс</v>
          </cell>
          <cell r="G116" t="str">
            <v>Москва</v>
          </cell>
          <cell r="H116" t="str">
            <v>МГУПИ</v>
          </cell>
          <cell r="J116" t="str">
            <v>ХодыревА.Н., НекрасоваА.С.</v>
          </cell>
        </row>
        <row r="118">
          <cell r="B118">
            <v>54</v>
          </cell>
          <cell r="D118">
            <v>25</v>
          </cell>
          <cell r="E118" t="str">
            <v>ВОРОНЦОВ Артем Станиславович</v>
          </cell>
          <cell r="F118" t="str">
            <v>11.10.90 кмс</v>
          </cell>
          <cell r="G118" t="str">
            <v>Воронеж</v>
          </cell>
          <cell r="H118" t="str">
            <v>ВГУ</v>
          </cell>
          <cell r="J118" t="str">
            <v>Гончаров А.Н.</v>
          </cell>
        </row>
        <row r="120">
          <cell r="B120">
            <v>244</v>
          </cell>
          <cell r="D120">
            <v>26</v>
          </cell>
          <cell r="E120" t="str">
            <v>КУЗЬМЕНКО Алексей Сергеевич</v>
          </cell>
          <cell r="F120" t="str">
            <v>27.07.90 кмс</v>
          </cell>
          <cell r="G120" t="str">
            <v>Москва</v>
          </cell>
          <cell r="H120" t="str">
            <v>МГСУ</v>
          </cell>
          <cell r="J120" t="str">
            <v>Сариев Ф.К. Гарник В.С.</v>
          </cell>
        </row>
        <row r="122">
          <cell r="B122">
            <v>245</v>
          </cell>
          <cell r="D122">
            <v>27</v>
          </cell>
          <cell r="E122" t="str">
            <v>ГАСАНОВ Махир Ровшан оглы</v>
          </cell>
          <cell r="F122" t="str">
            <v>02.09.89 кмс</v>
          </cell>
          <cell r="G122" t="str">
            <v>Москва</v>
          </cell>
          <cell r="H122" t="str">
            <v>МУ МВД России</v>
          </cell>
          <cell r="J122" t="str">
            <v>Котов А.Н.</v>
          </cell>
        </row>
        <row r="124">
          <cell r="B124">
            <v>246</v>
          </cell>
          <cell r="D124">
            <v>28</v>
          </cell>
          <cell r="E124" t="str">
            <v>ФАЗУЛЬЗЯНОВ Эдуард Ринатович</v>
          </cell>
          <cell r="F124" t="str">
            <v>23.06.89 мс</v>
          </cell>
          <cell r="G124" t="str">
            <v>Казань</v>
          </cell>
          <cell r="H124" t="str">
            <v>КГАВМ</v>
          </cell>
          <cell r="J124" t="str">
            <v>Чегарев Р.Р., Мадьяров А.Р.</v>
          </cell>
        </row>
        <row r="126">
          <cell r="B126">
            <v>248</v>
          </cell>
          <cell r="D126">
            <v>29</v>
          </cell>
          <cell r="E126" t="str">
            <v>МАКАРОВ Анатолий Андреевич</v>
          </cell>
          <cell r="F126" t="str">
            <v>13.11.1991 мс</v>
          </cell>
          <cell r="G126" t="str">
            <v>Москва</v>
          </cell>
          <cell r="H126" t="str">
            <v>МГУПИ</v>
          </cell>
          <cell r="J126" t="str">
            <v>НагулинВ.А.,КучаевД.Н.</v>
          </cell>
        </row>
        <row r="128">
          <cell r="B128">
            <v>42</v>
          </cell>
          <cell r="D128">
            <v>1</v>
          </cell>
          <cell r="E128" t="str">
            <v>ВОРОНИН Александр Дмиртриевич</v>
          </cell>
          <cell r="F128" t="str">
            <v>23.02.94 кмс</v>
          </cell>
          <cell r="G128" t="str">
            <v>Самара</v>
          </cell>
          <cell r="H128" t="str">
            <v>ПГСГА</v>
          </cell>
          <cell r="J128" t="str">
            <v>Пентюхин В.И.</v>
          </cell>
        </row>
        <row r="130">
          <cell r="B130">
            <v>55</v>
          </cell>
          <cell r="D130">
            <v>2</v>
          </cell>
          <cell r="E130" t="str">
            <v>ВАСИЛЬИЧЕВ Павел Олегович</v>
          </cell>
          <cell r="F130" t="str">
            <v>02.11.90 кмс</v>
          </cell>
          <cell r="G130" t="str">
            <v>Иваново</v>
          </cell>
          <cell r="H130" t="str">
            <v>ИГХТУ</v>
          </cell>
          <cell r="J130" t="str">
            <v>Володин А.Н., Хорев С.А.</v>
          </cell>
        </row>
        <row r="132">
          <cell r="B132">
            <v>56</v>
          </cell>
          <cell r="D132">
            <v>3</v>
          </cell>
          <cell r="E132" t="str">
            <v>ИДРИСОВ Алжанбек манажутдинович</v>
          </cell>
          <cell r="F132" t="str">
            <v>14.03.93 кмс</v>
          </cell>
          <cell r="G132" t="str">
            <v>Москва</v>
          </cell>
          <cell r="H132" t="str">
            <v>МГСУ</v>
          </cell>
          <cell r="J132" t="str">
            <v>Сариев Ф.К. Гарник В.С.</v>
          </cell>
        </row>
        <row r="134">
          <cell r="B134">
            <v>57</v>
          </cell>
          <cell r="D134">
            <v>4</v>
          </cell>
          <cell r="E134" t="str">
            <v>АБДУЛИН Руслан Мансурович</v>
          </cell>
          <cell r="F134" t="str">
            <v>17.02.89 мс</v>
          </cell>
          <cell r="G134" t="str">
            <v>Омск</v>
          </cell>
          <cell r="H134" t="str">
            <v>ОмГУПС</v>
          </cell>
          <cell r="J134" t="str">
            <v>Бобровский В.А. Горбунов А.В.</v>
          </cell>
        </row>
        <row r="136">
          <cell r="B136">
            <v>58</v>
          </cell>
          <cell r="D136">
            <v>5</v>
          </cell>
          <cell r="E136" t="str">
            <v>БОНДАРЕВ Александр Витальевич</v>
          </cell>
          <cell r="F136" t="str">
            <v>27.01.90.мс</v>
          </cell>
          <cell r="G136" t="str">
            <v>Чувашия</v>
          </cell>
          <cell r="H136" t="str">
            <v>ЧГПУ</v>
          </cell>
          <cell r="J136" t="str">
            <v>ПегасовС.В., Малов С.А.</v>
          </cell>
        </row>
        <row r="138">
          <cell r="B138">
            <v>59</v>
          </cell>
          <cell r="D138">
            <v>6</v>
          </cell>
          <cell r="E138" t="str">
            <v>ГИЛЬМАНОВ Тимур Азатович</v>
          </cell>
          <cell r="F138" t="str">
            <v>25.08.93 кмс</v>
          </cell>
          <cell r="G138" t="str">
            <v>Москва</v>
          </cell>
          <cell r="H138" t="str">
            <v>МИФИ</v>
          </cell>
          <cell r="J138" t="str">
            <v>Есаулов М.Н.</v>
          </cell>
        </row>
        <row r="140">
          <cell r="B140">
            <v>60</v>
          </cell>
          <cell r="D140">
            <v>7</v>
          </cell>
          <cell r="E140" t="str">
            <v>САПОЖКОВ Александр Иванович</v>
          </cell>
          <cell r="F140" t="str">
            <v>28.06.91 кмс</v>
          </cell>
          <cell r="G140" t="str">
            <v>Н-Новгород</v>
          </cell>
          <cell r="H140" t="str">
            <v>НГПУ</v>
          </cell>
          <cell r="J140" t="str">
            <v>Кидрачев М.Н.</v>
          </cell>
        </row>
        <row r="142">
          <cell r="B142">
            <v>61</v>
          </cell>
          <cell r="D142">
            <v>8</v>
          </cell>
          <cell r="E142" t="str">
            <v>ДРЫНДИН Алексей Сергеевич</v>
          </cell>
          <cell r="F142" t="str">
            <v>05.04.88 кмс</v>
          </cell>
          <cell r="G142" t="str">
            <v>Пенза</v>
          </cell>
          <cell r="H142" t="str">
            <v>ПГПУ</v>
          </cell>
          <cell r="J142" t="str">
            <v>НадькинВ.А.,КлимовВ.А.,ИвентьевА.В.</v>
          </cell>
        </row>
        <row r="144">
          <cell r="B144">
            <v>62</v>
          </cell>
          <cell r="D144">
            <v>9</v>
          </cell>
          <cell r="E144" t="str">
            <v>ТАГИЕВ Эльшад Рашид оглы</v>
          </cell>
          <cell r="F144" t="str">
            <v>10.08.93 мс</v>
          </cell>
          <cell r="G144" t="str">
            <v>Великие Луки</v>
          </cell>
          <cell r="H144" t="str">
            <v>ВГАФКС</v>
          </cell>
          <cell r="J144" t="str">
            <v>Хмелев П.И., Васильков И.Е.</v>
          </cell>
        </row>
        <row r="146">
          <cell r="B146">
            <v>63</v>
          </cell>
          <cell r="D146">
            <v>10</v>
          </cell>
          <cell r="E146" t="str">
            <v>ГАДЖИЕВ Радим Магсадович</v>
          </cell>
          <cell r="F146" t="str">
            <v>92 кмс</v>
          </cell>
          <cell r="G146" t="str">
            <v>Пермский кр.</v>
          </cell>
          <cell r="H146" t="str">
            <v>ПНИПУ</v>
          </cell>
          <cell r="J146" t="str">
            <v>Судаков В.А.</v>
          </cell>
        </row>
        <row r="148">
          <cell r="B148">
            <v>64</v>
          </cell>
          <cell r="D148">
            <v>11</v>
          </cell>
          <cell r="E148" t="str">
            <v>МОСКВИН Александр Анатолевич</v>
          </cell>
          <cell r="F148">
            <v>31688</v>
          </cell>
          <cell r="G148" t="str">
            <v>Рязань</v>
          </cell>
          <cell r="H148" t="str">
            <v>РГУ</v>
          </cell>
          <cell r="J148" t="str">
            <v>МальцевС.А.</v>
          </cell>
        </row>
        <row r="150">
          <cell r="B150">
            <v>65</v>
          </cell>
          <cell r="D150">
            <v>12</v>
          </cell>
          <cell r="E150" t="str">
            <v>ЕЗЖАЛКИН Иван Сергеевич</v>
          </cell>
          <cell r="F150" t="str">
            <v>21.05.93 кмс</v>
          </cell>
          <cell r="G150" t="str">
            <v>Тула</v>
          </cell>
          <cell r="H150" t="str">
            <v>ТГУ</v>
          </cell>
          <cell r="J150" t="str">
            <v>Самборский С.В., Полехин Д.В.</v>
          </cell>
        </row>
        <row r="152">
          <cell r="B152">
            <v>66</v>
          </cell>
          <cell r="D152">
            <v>13</v>
          </cell>
          <cell r="E152" t="str">
            <v>МУХАМЕТШИН Равиль Раисович</v>
          </cell>
          <cell r="F152" t="str">
            <v>10.12.92 кмс</v>
          </cell>
          <cell r="G152" t="str">
            <v>Пермь</v>
          </cell>
          <cell r="H152" t="str">
            <v>ФГБОУ ВПО ПГСХА</v>
          </cell>
          <cell r="J152" t="str">
            <v>Ахмедзянов А.З.</v>
          </cell>
        </row>
        <row r="154">
          <cell r="B154">
            <v>67</v>
          </cell>
          <cell r="D154">
            <v>14</v>
          </cell>
          <cell r="E154" t="str">
            <v>КОБЫЛКИН Алексей Васильевич</v>
          </cell>
          <cell r="F154" t="str">
            <v>29.04.90 кмс</v>
          </cell>
          <cell r="G154" t="str">
            <v>Бурятия</v>
          </cell>
          <cell r="H154" t="str">
            <v>БГУ</v>
          </cell>
          <cell r="J154" t="str">
            <v>СанжиевТ.Ш., КатушенкоВ.Л.</v>
          </cell>
        </row>
        <row r="156">
          <cell r="B156">
            <v>68</v>
          </cell>
          <cell r="D156">
            <v>15</v>
          </cell>
          <cell r="E156" t="str">
            <v>БИРЮКОВ Кирилл Эдуардович</v>
          </cell>
          <cell r="F156" t="str">
            <v>12.09.93 кмс</v>
          </cell>
          <cell r="G156" t="str">
            <v>Владимир</v>
          </cell>
          <cell r="H156" t="str">
            <v>ВЮИ ФСИН России</v>
          </cell>
          <cell r="J156" t="str">
            <v>Чичваркин Э.Е.</v>
          </cell>
        </row>
        <row r="158">
          <cell r="B158">
            <v>69</v>
          </cell>
          <cell r="D158">
            <v>16</v>
          </cell>
          <cell r="E158" t="str">
            <v>КОРШУНОВ Михаил Николаевич</v>
          </cell>
          <cell r="F158" t="str">
            <v>24.07.92 кмс</v>
          </cell>
          <cell r="G158" t="str">
            <v>Пенза</v>
          </cell>
          <cell r="H158" t="str">
            <v>РГТИПТ</v>
          </cell>
          <cell r="J158" t="str">
            <v>Киселев А.Н. Мирош В.В.</v>
          </cell>
        </row>
        <row r="160">
          <cell r="B160">
            <v>70</v>
          </cell>
          <cell r="D160">
            <v>17</v>
          </cell>
          <cell r="E160" t="str">
            <v>ФИЛИППОВ Денис Сергеевич</v>
          </cell>
          <cell r="F160" t="str">
            <v>18.09.92 кмс</v>
          </cell>
          <cell r="G160" t="str">
            <v>Санкт-Петербург</v>
          </cell>
          <cell r="H160" t="str">
            <v>ВИФК</v>
          </cell>
          <cell r="J160" t="str">
            <v>Кусакин С.И.</v>
          </cell>
        </row>
        <row r="162">
          <cell r="B162">
            <v>72</v>
          </cell>
          <cell r="D162">
            <v>18</v>
          </cell>
          <cell r="E162" t="str">
            <v>САВВИН Павел Алексеевич</v>
          </cell>
          <cell r="F162" t="str">
            <v>10.11.92 кмс</v>
          </cell>
          <cell r="G162" t="str">
            <v>Воронеж</v>
          </cell>
          <cell r="H162" t="str">
            <v>ВИВТ</v>
          </cell>
          <cell r="J162" t="str">
            <v>Гончаров А.Н.</v>
          </cell>
        </row>
        <row r="164">
          <cell r="B164">
            <v>73</v>
          </cell>
          <cell r="D164">
            <v>19</v>
          </cell>
          <cell r="E164" t="str">
            <v>ТЕПЛОВ Алексей Сергеевич</v>
          </cell>
          <cell r="F164" t="str">
            <v>18.07.88 мс</v>
          </cell>
          <cell r="G164" t="str">
            <v>Пенза</v>
          </cell>
          <cell r="H164" t="str">
            <v>ПГПУ</v>
          </cell>
          <cell r="J164" t="str">
            <v>МажаровО.В.,АникинМ.С.</v>
          </cell>
        </row>
        <row r="166">
          <cell r="B166">
            <v>74</v>
          </cell>
          <cell r="D166">
            <v>20</v>
          </cell>
          <cell r="E166" t="str">
            <v>ЗАФЕСОВ Давлет Юрьевич</v>
          </cell>
          <cell r="F166" t="str">
            <v>26.04.92 кмс</v>
          </cell>
          <cell r="G166" t="str">
            <v>Адыгея</v>
          </cell>
          <cell r="H166" t="str">
            <v>АГУ</v>
          </cell>
          <cell r="J166" t="str">
            <v>Хапай А.,Меретуков С.</v>
          </cell>
        </row>
        <row r="168">
          <cell r="B168">
            <v>75</v>
          </cell>
          <cell r="D168">
            <v>21</v>
          </cell>
          <cell r="E168" t="str">
            <v>КУДРЯВЦЕВ Евгений</v>
          </cell>
          <cell r="F168" t="str">
            <v>28.09.87 кмс</v>
          </cell>
          <cell r="G168" t="str">
            <v>Москва</v>
          </cell>
          <cell r="H168" t="str">
            <v>МГТУ(МАМИ)</v>
          </cell>
          <cell r="J168" t="str">
            <v>Ходырев А.Н.,Александров В.Н.</v>
          </cell>
        </row>
        <row r="170">
          <cell r="B170">
            <v>76</v>
          </cell>
          <cell r="D170">
            <v>22</v>
          </cell>
          <cell r="E170" t="str">
            <v>ЖАМБРОВСКИЙ Дмитрий Сергеевич</v>
          </cell>
          <cell r="F170" t="str">
            <v>04.11.92 кмс</v>
          </cell>
          <cell r="G170" t="str">
            <v>Мурманск</v>
          </cell>
          <cell r="H170" t="str">
            <v>МГТУ</v>
          </cell>
          <cell r="J170" t="str">
            <v>ГольневП.А.</v>
          </cell>
        </row>
        <row r="172">
          <cell r="B172">
            <v>77</v>
          </cell>
          <cell r="D172">
            <v>23</v>
          </cell>
          <cell r="E172" t="str">
            <v>МХИТАРЯН Артак Камоевич</v>
          </cell>
          <cell r="F172" t="str">
            <v>06.10.91 мс</v>
          </cell>
          <cell r="G172" t="str">
            <v>Рязань</v>
          </cell>
          <cell r="H172" t="str">
            <v>АПУ ФСИН России</v>
          </cell>
          <cell r="J172" t="str">
            <v>Фофанов К.Н, Мальцев С.А.</v>
          </cell>
        </row>
        <row r="174">
          <cell r="B174">
            <v>78</v>
          </cell>
          <cell r="D174">
            <v>24</v>
          </cell>
          <cell r="E174" t="str">
            <v>ФЕДОРОВИЧ Марати Владимирович</v>
          </cell>
          <cell r="F174" t="str">
            <v>20.08.91 мс</v>
          </cell>
          <cell r="G174" t="str">
            <v>Рыбинск</v>
          </cell>
          <cell r="H174" t="str">
            <v>РГАТУ</v>
          </cell>
          <cell r="J174" t="str">
            <v>Тимошин А.С., Хорев Ю.А.</v>
          </cell>
        </row>
        <row r="176">
          <cell r="B176">
            <v>79</v>
          </cell>
          <cell r="D176">
            <v>25</v>
          </cell>
          <cell r="E176" t="str">
            <v>КУШКУРБАЕВ Азамат Бактыгалеевич</v>
          </cell>
          <cell r="F176" t="str">
            <v>28.07.89 кмс</v>
          </cell>
          <cell r="G176" t="str">
            <v>Самара</v>
          </cell>
          <cell r="H176" t="str">
            <v>СГУПС</v>
          </cell>
          <cell r="J176" t="str">
            <v>Султанов Ф.Н.Глухов Т.В.</v>
          </cell>
        </row>
        <row r="178">
          <cell r="B178">
            <v>80</v>
          </cell>
          <cell r="D178">
            <v>26</v>
          </cell>
          <cell r="E178" t="str">
            <v>ГУЛЯН Армен Гарегинович</v>
          </cell>
          <cell r="F178" t="str">
            <v>06.10.90 мс</v>
          </cell>
          <cell r="G178" t="str">
            <v>Великие Луки</v>
          </cell>
          <cell r="H178" t="str">
            <v>ВГАФКС</v>
          </cell>
          <cell r="J178" t="str">
            <v>Образцов А.Н., Лебедев С.И.</v>
          </cell>
        </row>
        <row r="180">
          <cell r="B180">
            <v>81</v>
          </cell>
          <cell r="D180">
            <v>27</v>
          </cell>
          <cell r="E180" t="str">
            <v>АКЧУРИН Азамат Флюрович</v>
          </cell>
          <cell r="F180" t="str">
            <v>15.06.93 кмс</v>
          </cell>
          <cell r="G180" t="str">
            <v>Санкт-Петербург</v>
          </cell>
          <cell r="H180" t="str">
            <v>С-ПбГГУ</v>
          </cell>
          <cell r="J180" t="str">
            <v>ВолковА.В.</v>
          </cell>
        </row>
        <row r="182">
          <cell r="B182">
            <v>82</v>
          </cell>
          <cell r="D182">
            <v>28</v>
          </cell>
          <cell r="E182" t="str">
            <v>КУЛЬМЯЕВ Николай Васильевич</v>
          </cell>
          <cell r="F182" t="str">
            <v>29.05.86 мс</v>
          </cell>
          <cell r="G182" t="str">
            <v>Н-Новгород</v>
          </cell>
          <cell r="H182" t="str">
            <v>НГПУ</v>
          </cell>
          <cell r="J182" t="str">
            <v>ГордеевМ.А., Егрушов В.Н.</v>
          </cell>
        </row>
        <row r="184">
          <cell r="B184">
            <v>83</v>
          </cell>
          <cell r="D184">
            <v>29</v>
          </cell>
          <cell r="E184" t="str">
            <v>БАЛЧАКПАН Ай-Херел Арсланович</v>
          </cell>
          <cell r="F184" t="str">
            <v>27.10.87 кмс</v>
          </cell>
          <cell r="G184" t="str">
            <v>Тыва</v>
          </cell>
          <cell r="H184" t="str">
            <v>ТГУ</v>
          </cell>
          <cell r="J184" t="str">
            <v>МонгушВ.К.,ЗайцевК.С.</v>
          </cell>
        </row>
        <row r="186">
          <cell r="B186">
            <v>84</v>
          </cell>
          <cell r="D186">
            <v>30</v>
          </cell>
          <cell r="E186" t="str">
            <v>СОЛОДКИЙ Игорь Олегович</v>
          </cell>
          <cell r="F186" t="str">
            <v>23.05.1993 кмс</v>
          </cell>
          <cell r="G186" t="str">
            <v>Краснодарский кр.</v>
          </cell>
          <cell r="H186" t="str">
            <v>ГМУ</v>
          </cell>
          <cell r="J186" t="str">
            <v>Солодкий О.В.</v>
          </cell>
        </row>
        <row r="188">
          <cell r="B188">
            <v>85</v>
          </cell>
          <cell r="D188">
            <v>31</v>
          </cell>
          <cell r="E188" t="str">
            <v>ЧЕСЕБИЙ Абрек Асербиевич</v>
          </cell>
          <cell r="F188" t="str">
            <v>07.02.92 мс</v>
          </cell>
          <cell r="G188" t="str">
            <v>Адыгея</v>
          </cell>
          <cell r="H188" t="str">
            <v>МГГТК АГУ</v>
          </cell>
          <cell r="J188" t="str">
            <v>Хапай А., Хабаху А.</v>
          </cell>
        </row>
        <row r="190">
          <cell r="B190">
            <v>86</v>
          </cell>
          <cell r="D190">
            <v>32</v>
          </cell>
          <cell r="E190" t="str">
            <v>УНГЕНФУХТ Константин Дмитриевич</v>
          </cell>
          <cell r="F190" t="str">
            <v>22.09.90 мс</v>
          </cell>
          <cell r="G190" t="str">
            <v>Москва</v>
          </cell>
          <cell r="H190" t="str">
            <v>ГЦОЛИФК</v>
          </cell>
          <cell r="J190" t="str">
            <v>Астахов Д.Б.Попов Д.В.</v>
          </cell>
        </row>
        <row r="192">
          <cell r="B192">
            <v>87</v>
          </cell>
          <cell r="D192">
            <v>33</v>
          </cell>
          <cell r="E192" t="str">
            <v>ВОРОБИЙ Ярослав Иванович</v>
          </cell>
          <cell r="F192" t="str">
            <v>12.11.92 кмс</v>
          </cell>
          <cell r="G192" t="str">
            <v>Н.Новгород</v>
          </cell>
          <cell r="H192" t="str">
            <v>Нижегородская академия МВД</v>
          </cell>
          <cell r="J192" t="str">
            <v>ПономоревН.Л., ЕфремовЕ.А.</v>
          </cell>
        </row>
        <row r="194">
          <cell r="B194">
            <v>89</v>
          </cell>
          <cell r="D194">
            <v>34</v>
          </cell>
          <cell r="E194" t="str">
            <v>СЛИВИН Александр Игоревич</v>
          </cell>
          <cell r="F194" t="str">
            <v>11.12.89 мс</v>
          </cell>
          <cell r="G194" t="str">
            <v>Ярославль</v>
          </cell>
          <cell r="H194" t="str">
            <v>ЯрГУ им. Демидова</v>
          </cell>
          <cell r="J194" t="str">
            <v>Воронин С.М. Бобылев А.Б.</v>
          </cell>
        </row>
        <row r="196">
          <cell r="B196">
            <v>247</v>
          </cell>
          <cell r="D196">
            <v>35</v>
          </cell>
          <cell r="E196" t="str">
            <v>МАТВЕЕВ Вячеслав Сергеевич</v>
          </cell>
          <cell r="F196" t="str">
            <v>12.02.92 кмс</v>
          </cell>
          <cell r="G196" t="str">
            <v>Челябинск</v>
          </cell>
          <cell r="H196" t="str">
            <v>ЮУрГУ</v>
          </cell>
          <cell r="J196" t="str">
            <v>Кадолин В.И., Абдурахманов И.А.</v>
          </cell>
        </row>
        <row r="198">
          <cell r="B198">
            <v>256</v>
          </cell>
          <cell r="D198">
            <v>36</v>
          </cell>
          <cell r="E198" t="str">
            <v>СТЕПАНОВ Иван Анатольевич</v>
          </cell>
          <cell r="F198" t="str">
            <v>07.03.94 1р</v>
          </cell>
          <cell r="G198" t="str">
            <v>Рязань</v>
          </cell>
          <cell r="H198" t="str">
            <v>АПУ ФСИН России</v>
          </cell>
          <cell r="J198" t="str">
            <v>Фофанов К.Н, Степанов А.А.</v>
          </cell>
        </row>
        <row r="200">
          <cell r="D200">
            <v>37</v>
          </cell>
          <cell r="E200" t="str">
            <v>КОРКИШКО Виталий Андреевич</v>
          </cell>
          <cell r="F200" t="str">
            <v>25.05.93 кмс</v>
          </cell>
          <cell r="G200" t="str">
            <v>Краснодарский кр.</v>
          </cell>
          <cell r="H200" t="str">
            <v>ГМУ</v>
          </cell>
          <cell r="J200" t="str">
            <v>Коркишко А.Н.</v>
          </cell>
        </row>
        <row r="202">
          <cell r="D202">
            <v>38</v>
          </cell>
          <cell r="E202" t="str">
            <v>КОБЗЕВ Андрей Витальевич</v>
          </cell>
          <cell r="F202" t="str">
            <v>19.08.91 мс</v>
          </cell>
          <cell r="G202" t="str">
            <v>Москва</v>
          </cell>
          <cell r="H202" t="str">
            <v>МГУПИ</v>
          </cell>
          <cell r="J202" t="str">
            <v>Черникова М.И., Храпов А.А.</v>
          </cell>
        </row>
        <row r="204">
          <cell r="D204">
            <v>39</v>
          </cell>
          <cell r="E204" t="str">
            <v>ООРЖАК Чылгычы Николаевич</v>
          </cell>
          <cell r="F204" t="str">
            <v>04.06.91 кмс</v>
          </cell>
          <cell r="G204" t="str">
            <v>Новосибирск</v>
          </cell>
          <cell r="H204" t="str">
            <v>НГПУ</v>
          </cell>
          <cell r="J204" t="str">
            <v>Сергиенко Ю.В.</v>
          </cell>
        </row>
        <row r="206">
          <cell r="D206">
            <v>40</v>
          </cell>
          <cell r="E206" t="str">
            <v>ТОЛКАЧЕВ Андрей Александрович</v>
          </cell>
          <cell r="F206" t="str">
            <v>08.09.92 мс</v>
          </cell>
          <cell r="G206" t="str">
            <v>Рязань</v>
          </cell>
          <cell r="H206" t="str">
            <v>РГУ</v>
          </cell>
          <cell r="J206" t="str">
            <v>ГришакинК.В.</v>
          </cell>
        </row>
        <row r="208">
          <cell r="D208">
            <v>41</v>
          </cell>
          <cell r="E208" t="str">
            <v>АНУЕВ Павел Петрович</v>
          </cell>
          <cell r="F208" t="str">
            <v>03.09.93 кмс</v>
          </cell>
          <cell r="G208" t="str">
            <v>Бурятия</v>
          </cell>
          <cell r="H208" t="str">
            <v>БГСА</v>
          </cell>
          <cell r="J208" t="str">
            <v>СанжиевТ.Ш.</v>
          </cell>
        </row>
        <row r="210">
          <cell r="D210">
            <v>42</v>
          </cell>
          <cell r="E210" t="str">
            <v>ХОЛТОБИН Руслан Андреевич</v>
          </cell>
          <cell r="F210" t="str">
            <v>21.01.92 кмс</v>
          </cell>
          <cell r="G210" t="str">
            <v>Рязань</v>
          </cell>
          <cell r="H210" t="str">
            <v>АПУ ФСИН России</v>
          </cell>
          <cell r="J210" t="str">
            <v>Фофанов К.Н., Ханинев А.В.</v>
          </cell>
        </row>
        <row r="212">
          <cell r="B212">
            <v>90</v>
          </cell>
          <cell r="C212">
            <v>1</v>
          </cell>
          <cell r="D212">
            <v>1</v>
          </cell>
          <cell r="E212" t="str">
            <v>САШАЛЬСКИЙ Тимур Вадимович</v>
          </cell>
          <cell r="F212" t="str">
            <v>31.07.93 кмс</v>
          </cell>
          <cell r="G212" t="str">
            <v>Чувашия</v>
          </cell>
          <cell r="H212" t="str">
            <v>ЧГПУ</v>
          </cell>
          <cell r="J212" t="str">
            <v>ПегасовС.В., Малов С.А.</v>
          </cell>
        </row>
        <row r="214">
          <cell r="B214">
            <v>91</v>
          </cell>
          <cell r="C214">
            <v>2</v>
          </cell>
          <cell r="D214">
            <v>2</v>
          </cell>
          <cell r="E214" t="str">
            <v>ГОРНБЕРГЕР Евгений Леонидович</v>
          </cell>
          <cell r="F214" t="str">
            <v>07.06.91 кмс</v>
          </cell>
          <cell r="G214" t="str">
            <v>Самара</v>
          </cell>
          <cell r="H214" t="str">
            <v>ПГСГА</v>
          </cell>
          <cell r="J214" t="str">
            <v>Пентюхин В.И.</v>
          </cell>
        </row>
        <row r="216">
          <cell r="B216">
            <v>92</v>
          </cell>
          <cell r="C216">
            <v>3</v>
          </cell>
          <cell r="D216">
            <v>3</v>
          </cell>
          <cell r="E216" t="str">
            <v>ОГАРЫШЕВ Алексей Сергеевич</v>
          </cell>
          <cell r="F216" t="str">
            <v>06.03.88 мс</v>
          </cell>
          <cell r="G216" t="str">
            <v>Иваново</v>
          </cell>
          <cell r="H216" t="str">
            <v>ИГХТУ</v>
          </cell>
          <cell r="J216" t="str">
            <v>Доронкин Н.И.</v>
          </cell>
        </row>
        <row r="218">
          <cell r="B218">
            <v>93</v>
          </cell>
          <cell r="C218">
            <v>4</v>
          </cell>
          <cell r="D218">
            <v>4</v>
          </cell>
          <cell r="E218" t="str">
            <v>КУХАЛАШВИЛИ Ника Мамукаевич</v>
          </cell>
          <cell r="F218" t="str">
            <v>24.06.94 кмс</v>
          </cell>
          <cell r="G218" t="str">
            <v>Тула</v>
          </cell>
          <cell r="H218" t="str">
            <v>Тульский фил. МЮИ</v>
          </cell>
          <cell r="J218" t="str">
            <v>Максимов А.М.</v>
          </cell>
        </row>
        <row r="220">
          <cell r="B220">
            <v>94</v>
          </cell>
          <cell r="C220">
            <v>5</v>
          </cell>
          <cell r="D220">
            <v>5</v>
          </cell>
          <cell r="E220" t="str">
            <v>ПРОХОРОВ Алексей Сергеевич</v>
          </cell>
          <cell r="F220" t="str">
            <v>10.10.92 кмс</v>
          </cell>
          <cell r="G220" t="str">
            <v>Владимир</v>
          </cell>
          <cell r="H220" t="str">
            <v>ВЮИ ФСИН России</v>
          </cell>
          <cell r="J220" t="str">
            <v>Сенюков Ю.А.</v>
          </cell>
        </row>
        <row r="222">
          <cell r="B222">
            <v>95</v>
          </cell>
          <cell r="C222">
            <v>6</v>
          </cell>
          <cell r="D222">
            <v>6</v>
          </cell>
          <cell r="E222" t="str">
            <v>ЧУПОВ Кирсан Александрович</v>
          </cell>
          <cell r="F222" t="str">
            <v>12.04.93 кмс</v>
          </cell>
          <cell r="G222" t="str">
            <v>Москва</v>
          </cell>
          <cell r="H222" t="str">
            <v>ГЦОЛИФК</v>
          </cell>
          <cell r="J222" t="str">
            <v>Астахов Д.Б.Попов Д.В.</v>
          </cell>
        </row>
        <row r="224">
          <cell r="B224">
            <v>96</v>
          </cell>
          <cell r="C224">
            <v>7</v>
          </cell>
          <cell r="D224">
            <v>7</v>
          </cell>
          <cell r="E224" t="str">
            <v>САВЕЛЬЕВ Евгений Анатольевич</v>
          </cell>
          <cell r="F224" t="str">
            <v>11.06.91 мс</v>
          </cell>
          <cell r="G224" t="str">
            <v>Рязань</v>
          </cell>
          <cell r="H224" t="str">
            <v>РГУ</v>
          </cell>
          <cell r="J224" t="str">
            <v>Фофанов К.Н.</v>
          </cell>
        </row>
        <row r="226">
          <cell r="B226">
            <v>97</v>
          </cell>
          <cell r="C226">
            <v>8</v>
          </cell>
          <cell r="D226">
            <v>8</v>
          </cell>
          <cell r="E226" t="str">
            <v>ПАРИНОВ Иван Алексеевич</v>
          </cell>
          <cell r="F226" t="str">
            <v>11.05.90 кмс</v>
          </cell>
          <cell r="G226" t="str">
            <v>Омск</v>
          </cell>
          <cell r="H226" t="str">
            <v>СибГУФК</v>
          </cell>
          <cell r="J226" t="str">
            <v>Горбунов А.В.</v>
          </cell>
        </row>
        <row r="228">
          <cell r="B228">
            <v>98</v>
          </cell>
          <cell r="C228">
            <v>9</v>
          </cell>
          <cell r="D228">
            <v>9</v>
          </cell>
          <cell r="E228" t="str">
            <v>ЗАЙЦЕВ Андрей Александрович</v>
          </cell>
          <cell r="F228" t="str">
            <v>05.01.87 кмс</v>
          </cell>
          <cell r="G228" t="str">
            <v>Краснодарский кр.</v>
          </cell>
          <cell r="H228" t="str">
            <v>ГМУ</v>
          </cell>
          <cell r="J228" t="str">
            <v>Дученко В.Ф., Гарькуша А.В.</v>
          </cell>
        </row>
        <row r="230">
          <cell r="B230">
            <v>99</v>
          </cell>
          <cell r="C230">
            <v>10</v>
          </cell>
          <cell r="D230">
            <v>10</v>
          </cell>
          <cell r="E230" t="str">
            <v>МЕЛЬНИКОВ Антон Сергеевич</v>
          </cell>
          <cell r="F230" t="str">
            <v>15.05.91 м</v>
          </cell>
          <cell r="G230" t="str">
            <v>Владимир</v>
          </cell>
          <cell r="H230" t="str">
            <v>ВЮИ ФСИН России</v>
          </cell>
          <cell r="J230" t="str">
            <v>Кашутин А.В., Андреев А.С.</v>
          </cell>
        </row>
        <row r="232">
          <cell r="B232">
            <v>100</v>
          </cell>
          <cell r="C232">
            <v>11</v>
          </cell>
          <cell r="D232">
            <v>11</v>
          </cell>
          <cell r="E232" t="str">
            <v>СЕРГЕЕВ Степан Евгеньевич</v>
          </cell>
          <cell r="F232" t="str">
            <v>22.05.91 кмс</v>
          </cell>
          <cell r="G232" t="str">
            <v>Владивосток</v>
          </cell>
          <cell r="H232" t="str">
            <v>ДВФУ</v>
          </cell>
          <cell r="J232" t="str">
            <v>ДенисовВ.Л.,АлимасовВ.М.</v>
          </cell>
        </row>
        <row r="234">
          <cell r="B234">
            <v>101</v>
          </cell>
          <cell r="C234">
            <v>12</v>
          </cell>
          <cell r="D234">
            <v>12</v>
          </cell>
          <cell r="E234" t="str">
            <v>РАМЛОВ Константин Сергеевич</v>
          </cell>
          <cell r="F234" t="str">
            <v>10.03.91 кмс</v>
          </cell>
          <cell r="G234" t="str">
            <v>Москва</v>
          </cell>
          <cell r="H234" t="str">
            <v>НИЯУ МИФИ</v>
          </cell>
          <cell r="J234" t="str">
            <v>Романовский К.А., Есаулов М.Н.</v>
          </cell>
        </row>
        <row r="236">
          <cell r="B236">
            <v>102</v>
          </cell>
          <cell r="C236">
            <v>13</v>
          </cell>
          <cell r="D236">
            <v>13</v>
          </cell>
          <cell r="E236" t="str">
            <v>ВЛАДИМИРЦЕВ Виталий Сергеевич</v>
          </cell>
          <cell r="F236" t="str">
            <v>10.03 88 мс</v>
          </cell>
          <cell r="G236" t="str">
            <v>Ярославль</v>
          </cell>
          <cell r="H236" t="str">
            <v>ЯрГУ им. Демидова</v>
          </cell>
          <cell r="J236" t="str">
            <v>Воронин С.М.</v>
          </cell>
        </row>
        <row r="238">
          <cell r="B238">
            <v>103</v>
          </cell>
          <cell r="C238">
            <v>14</v>
          </cell>
          <cell r="D238">
            <v>14</v>
          </cell>
          <cell r="E238" t="str">
            <v>КУРОЧКИН Максим Игоревич</v>
          </cell>
          <cell r="F238" t="str">
            <v>18.02.90 мс</v>
          </cell>
          <cell r="G238" t="str">
            <v>Пенза</v>
          </cell>
          <cell r="H238" t="str">
            <v>ПГПУ</v>
          </cell>
          <cell r="J238" t="str">
            <v>НадькинВ.А.,КлимовВ.А.,ИвентьевА.В.</v>
          </cell>
        </row>
        <row r="240">
          <cell r="B240">
            <v>104</v>
          </cell>
          <cell r="C240">
            <v>15</v>
          </cell>
          <cell r="D240">
            <v>15</v>
          </cell>
          <cell r="E240" t="str">
            <v>МУКАИЛОВ Тагир Габулаевич</v>
          </cell>
          <cell r="F240" t="str">
            <v>30.01.91 1р</v>
          </cell>
          <cell r="G240" t="str">
            <v>Рязань</v>
          </cell>
          <cell r="H240" t="str">
            <v>РГРУ</v>
          </cell>
          <cell r="J240" t="str">
            <v>Зудашкин Г.Н.МодестовВ.В.</v>
          </cell>
        </row>
        <row r="242">
          <cell r="B242">
            <v>105</v>
          </cell>
          <cell r="C242">
            <v>16</v>
          </cell>
          <cell r="D242">
            <v>16</v>
          </cell>
          <cell r="E242" t="str">
            <v>ИВАНОВ Максим Константинович</v>
          </cell>
          <cell r="F242" t="str">
            <v>21.02.93 мс</v>
          </cell>
          <cell r="G242" t="str">
            <v>Новочебоксарск</v>
          </cell>
          <cell r="H242" t="str">
            <v>ГЦОЛИФК</v>
          </cell>
          <cell r="J242" t="str">
            <v>Ильин Г.А.</v>
          </cell>
        </row>
        <row r="244">
          <cell r="B244">
            <v>106</v>
          </cell>
          <cell r="C244">
            <v>17</v>
          </cell>
          <cell r="D244">
            <v>17</v>
          </cell>
          <cell r="E244" t="str">
            <v>ПОРВАЛЬ Роман Викторович</v>
          </cell>
          <cell r="F244" t="str">
            <v>15.06.89 мс</v>
          </cell>
          <cell r="G244" t="str">
            <v>Карелия</v>
          </cell>
          <cell r="H244" t="str">
            <v>КГПА</v>
          </cell>
          <cell r="J244" t="str">
            <v>Шегельман И.Р.</v>
          </cell>
        </row>
        <row r="246">
          <cell r="B246">
            <v>107</v>
          </cell>
          <cell r="C246">
            <v>18</v>
          </cell>
          <cell r="D246">
            <v>18</v>
          </cell>
          <cell r="E246" t="str">
            <v>КУШТАНАШВИЛИ Рустам Зазович</v>
          </cell>
          <cell r="F246" t="str">
            <v>16.10.93 кмс</v>
          </cell>
          <cell r="G246" t="str">
            <v>Саратов</v>
          </cell>
          <cell r="H246" t="str">
            <v>СГАУ</v>
          </cell>
          <cell r="J246" t="str">
            <v>ТарасянС.Р., РожковВ.И.</v>
          </cell>
        </row>
        <row r="248">
          <cell r="B248">
            <v>108</v>
          </cell>
          <cell r="C248">
            <v>19</v>
          </cell>
          <cell r="D248">
            <v>19</v>
          </cell>
          <cell r="E248" t="str">
            <v>ЛАКУРИН Сергей Сергеевич</v>
          </cell>
          <cell r="F248" t="str">
            <v>05.04.90 кмс</v>
          </cell>
          <cell r="G248" t="str">
            <v>Ростов на Дону</v>
          </cell>
          <cell r="H248" t="str">
            <v>ЮФУ</v>
          </cell>
          <cell r="J248" t="str">
            <v>Минаев А.В., Кадыров А.М.</v>
          </cell>
        </row>
        <row r="250">
          <cell r="B250">
            <v>109</v>
          </cell>
          <cell r="C250">
            <v>20</v>
          </cell>
          <cell r="D250">
            <v>20</v>
          </cell>
          <cell r="E250" t="str">
            <v>КУНЧУ Евгений Михайлович</v>
          </cell>
          <cell r="F250" t="str">
            <v>15.06.89 кмс</v>
          </cell>
          <cell r="G250" t="str">
            <v>Тыва</v>
          </cell>
          <cell r="H250" t="str">
            <v>ТГУ</v>
          </cell>
          <cell r="J250" t="str">
            <v>МонгушВ.К.,ЗайцевК.С.</v>
          </cell>
        </row>
        <row r="252">
          <cell r="B252">
            <v>110</v>
          </cell>
          <cell r="C252">
            <v>21</v>
          </cell>
          <cell r="D252">
            <v>21</v>
          </cell>
          <cell r="E252" t="str">
            <v>СВИРИДОВ Борис Александрович</v>
          </cell>
          <cell r="F252" t="str">
            <v>22.04.94 1р</v>
          </cell>
          <cell r="G252" t="str">
            <v>Москва</v>
          </cell>
          <cell r="H252" t="str">
            <v>ГЦОЛИФК</v>
          </cell>
          <cell r="J252" t="str">
            <v>Кулик Н.Г.Астахов Д.Б.</v>
          </cell>
        </row>
        <row r="254">
          <cell r="B254">
            <v>111</v>
          </cell>
          <cell r="C254">
            <v>22</v>
          </cell>
          <cell r="D254">
            <v>22</v>
          </cell>
          <cell r="E254" t="str">
            <v>БЕКБАСТИЕВ Абай Асанович</v>
          </cell>
          <cell r="F254" t="str">
            <v>05.02.94 кмс</v>
          </cell>
          <cell r="G254" t="str">
            <v>Ярославль</v>
          </cell>
          <cell r="H254" t="str">
            <v>ЯГПУ</v>
          </cell>
          <cell r="J254" t="str">
            <v>Воронин С.М.</v>
          </cell>
        </row>
        <row r="256">
          <cell r="B256">
            <v>112</v>
          </cell>
          <cell r="C256">
            <v>23</v>
          </cell>
          <cell r="D256">
            <v>23</v>
          </cell>
          <cell r="E256" t="str">
            <v>ЗАУСОВ Алексей Александрович</v>
          </cell>
          <cell r="F256" t="str">
            <v>23.04.90 1р</v>
          </cell>
          <cell r="G256" t="str">
            <v>Киров</v>
          </cell>
          <cell r="H256" t="str">
            <v>ВГУ</v>
          </cell>
          <cell r="J256" t="str">
            <v>Сазанов Г.И.</v>
          </cell>
        </row>
        <row r="258">
          <cell r="B258">
            <v>113</v>
          </cell>
          <cell r="C258">
            <v>24</v>
          </cell>
          <cell r="D258">
            <v>24</v>
          </cell>
          <cell r="E258" t="str">
            <v>СЕЛЕЗНЕВ Денис Сергеевич</v>
          </cell>
          <cell r="F258" t="str">
            <v>29.05.92 1р</v>
          </cell>
          <cell r="G258" t="str">
            <v>Москва</v>
          </cell>
          <cell r="H258" t="str">
            <v>МГУПС(МИИТ)</v>
          </cell>
          <cell r="J258" t="str">
            <v>Жихарев Д.В.</v>
          </cell>
        </row>
        <row r="260">
          <cell r="B260">
            <v>114</v>
          </cell>
          <cell r="C260">
            <v>25</v>
          </cell>
          <cell r="D260">
            <v>25</v>
          </cell>
          <cell r="E260" t="str">
            <v>КОРОБКИН Сергей Иванович</v>
          </cell>
          <cell r="F260" t="str">
            <v>15.04.92 кмс</v>
          </cell>
          <cell r="G260" t="str">
            <v>Воронеж</v>
          </cell>
          <cell r="H260" t="str">
            <v>ВГИФК</v>
          </cell>
          <cell r="J260" t="str">
            <v>Гончаров С.Ю.</v>
          </cell>
        </row>
        <row r="262">
          <cell r="B262">
            <v>115</v>
          </cell>
          <cell r="C262">
            <v>26</v>
          </cell>
          <cell r="D262">
            <v>26</v>
          </cell>
          <cell r="E262" t="str">
            <v>ЛАГВЕНКИН Павел Михайлович</v>
          </cell>
          <cell r="F262" t="str">
            <v>13.02.92 кмс</v>
          </cell>
          <cell r="G262" t="str">
            <v>Рязань</v>
          </cell>
          <cell r="H262" t="str">
            <v>АПУ ФСИН России</v>
          </cell>
          <cell r="J262" t="str">
            <v>Фофанов К.Н., Ханинев А.В.</v>
          </cell>
        </row>
        <row r="264">
          <cell r="B264">
            <v>116</v>
          </cell>
          <cell r="C264">
            <v>27</v>
          </cell>
          <cell r="D264">
            <v>27</v>
          </cell>
          <cell r="E264" t="str">
            <v>ШАКИРОВ Динар Фаритович</v>
          </cell>
          <cell r="F264" t="str">
            <v>03.08.85 мс</v>
          </cell>
          <cell r="G264" t="str">
            <v>Казань</v>
          </cell>
          <cell r="H264" t="str">
            <v>КГАВМ</v>
          </cell>
          <cell r="J264" t="str">
            <v>Сабиров Р.Т., Мадьяров А.Р.</v>
          </cell>
        </row>
        <row r="266">
          <cell r="B266">
            <v>117</v>
          </cell>
          <cell r="C266">
            <v>28</v>
          </cell>
          <cell r="D266">
            <v>28</v>
          </cell>
          <cell r="E266" t="str">
            <v>БОРТНИКОВ Сергей Васильевич</v>
          </cell>
          <cell r="F266" t="str">
            <v>26.08.90 мс</v>
          </cell>
          <cell r="G266" t="str">
            <v>Владивосток</v>
          </cell>
          <cell r="H266" t="str">
            <v>ДВФУ</v>
          </cell>
          <cell r="J266" t="str">
            <v>СорвановВ.А.,СвиягинаЕ.В.</v>
          </cell>
        </row>
        <row r="268">
          <cell r="B268">
            <v>118</v>
          </cell>
          <cell r="C268">
            <v>29</v>
          </cell>
          <cell r="D268">
            <v>29</v>
          </cell>
          <cell r="E268" t="str">
            <v>КОНЬКОВ Евгений Русланович</v>
          </cell>
          <cell r="F268" t="str">
            <v>03.11.94 1р</v>
          </cell>
          <cell r="G268" t="str">
            <v>Рязань</v>
          </cell>
          <cell r="H268" t="str">
            <v>РГРУ</v>
          </cell>
          <cell r="J268" t="str">
            <v>Мальцев В.А.</v>
          </cell>
        </row>
        <row r="270">
          <cell r="B270">
            <v>119</v>
          </cell>
          <cell r="C270">
            <v>30</v>
          </cell>
          <cell r="D270">
            <v>30</v>
          </cell>
          <cell r="E270" t="str">
            <v>ОНЕГОВ Никита Александрович</v>
          </cell>
          <cell r="F270" t="str">
            <v>06.08.88 мс</v>
          </cell>
          <cell r="G270" t="str">
            <v>Владимир</v>
          </cell>
          <cell r="H270" t="str">
            <v>ВЮИ ФСИН России</v>
          </cell>
          <cell r="J270" t="str">
            <v>Доронкин Н.И.</v>
          </cell>
        </row>
        <row r="272">
          <cell r="B272">
            <v>120</v>
          </cell>
          <cell r="C272">
            <v>31</v>
          </cell>
          <cell r="D272">
            <v>31</v>
          </cell>
          <cell r="E272" t="str">
            <v>РАМАКОТИ Рави Шри-раджа</v>
          </cell>
          <cell r="F272" t="str">
            <v>15.06.91 кмс</v>
          </cell>
          <cell r="G272" t="str">
            <v>Москва</v>
          </cell>
          <cell r="H272" t="str">
            <v>НИЯУ МИФИ</v>
          </cell>
          <cell r="J272" t="str">
            <v>Романовский К.А., Есаулов М.Н.</v>
          </cell>
        </row>
        <row r="274">
          <cell r="B274">
            <v>121</v>
          </cell>
          <cell r="C274">
            <v>32</v>
          </cell>
          <cell r="D274">
            <v>32</v>
          </cell>
          <cell r="E274" t="str">
            <v>ТРУШКИН Денис Викторович</v>
          </cell>
          <cell r="F274" t="str">
            <v>06.08.93 кмс</v>
          </cell>
          <cell r="G274" t="str">
            <v>Иваново</v>
          </cell>
          <cell r="H274" t="str">
            <v>ИГЭУ</v>
          </cell>
          <cell r="J274" t="str">
            <v>Новиков В.В.</v>
          </cell>
        </row>
        <row r="276">
          <cell r="B276">
            <v>122</v>
          </cell>
          <cell r="C276">
            <v>33</v>
          </cell>
          <cell r="D276">
            <v>33</v>
          </cell>
          <cell r="E276" t="str">
            <v>БАЛЫКОВ Владимир Юрьевич</v>
          </cell>
          <cell r="F276" t="str">
            <v>15.02.91 мс</v>
          </cell>
          <cell r="G276" t="str">
            <v>Пенза</v>
          </cell>
          <cell r="H276" t="str">
            <v>ПГПУ</v>
          </cell>
          <cell r="J276" t="str">
            <v>Балыков Ю.А.</v>
          </cell>
        </row>
        <row r="278">
          <cell r="B278">
            <v>123</v>
          </cell>
          <cell r="C278">
            <v>34</v>
          </cell>
          <cell r="D278">
            <v>34</v>
          </cell>
          <cell r="E278" t="str">
            <v>АНИСИМОВ Сергей Юрьевич</v>
          </cell>
          <cell r="F278" t="str">
            <v>08.01.1986 мс</v>
          </cell>
          <cell r="G278" t="str">
            <v>Санкт-Петербург</v>
          </cell>
          <cell r="H278" t="str">
            <v>С-ПбГГУ</v>
          </cell>
          <cell r="I278" t="str">
            <v>000275</v>
          </cell>
          <cell r="J278" t="str">
            <v>Павлов А.Ю. Козлов А.А.</v>
          </cell>
        </row>
        <row r="280">
          <cell r="B280">
            <v>124</v>
          </cell>
          <cell r="C280">
            <v>35</v>
          </cell>
          <cell r="D280">
            <v>35</v>
          </cell>
          <cell r="E280" t="str">
            <v>ЧЕМОДАНОВ Сергей Викторович</v>
          </cell>
          <cell r="F280" t="str">
            <v>20.03.92 мс</v>
          </cell>
          <cell r="G280" t="str">
            <v>Н.Новгород</v>
          </cell>
          <cell r="H280" t="str">
            <v>Нижегородская академия МВД</v>
          </cell>
          <cell r="J280" t="str">
            <v>ШатровМ.Е.,ПономаревН.Л.,ЕфремовЕ.А.</v>
          </cell>
        </row>
        <row r="282">
          <cell r="B282">
            <v>125</v>
          </cell>
          <cell r="C282">
            <v>37</v>
          </cell>
          <cell r="D282">
            <v>36</v>
          </cell>
          <cell r="E282" t="str">
            <v>СТАМКУЛОВ Ринат Сагынбекович</v>
          </cell>
          <cell r="F282" t="str">
            <v>09.01.90 мс</v>
          </cell>
          <cell r="G282" t="str">
            <v>Рязань</v>
          </cell>
          <cell r="H282" t="str">
            <v>РГУ</v>
          </cell>
          <cell r="J282" t="str">
            <v>Фофанов К.Н.</v>
          </cell>
        </row>
        <row r="284">
          <cell r="B284">
            <v>126</v>
          </cell>
          <cell r="C284">
            <v>38</v>
          </cell>
          <cell r="D284">
            <v>37</v>
          </cell>
          <cell r="E284" t="str">
            <v>ДЕМКИН Михаил Сергеевич</v>
          </cell>
          <cell r="F284" t="str">
            <v>18.06.91 кмс</v>
          </cell>
          <cell r="G284" t="str">
            <v>Рязань</v>
          </cell>
          <cell r="H284" t="str">
            <v>Рязанский филиал МУ МВД России</v>
          </cell>
          <cell r="J284" t="str">
            <v>Фофанов К.Н., Яковенко Д.В.</v>
          </cell>
        </row>
        <row r="286">
          <cell r="B286">
            <v>127</v>
          </cell>
          <cell r="C286">
            <v>39</v>
          </cell>
          <cell r="D286">
            <v>38</v>
          </cell>
          <cell r="E286" t="str">
            <v>ШУМЕЙКО Федор Викторович</v>
          </cell>
          <cell r="F286" t="str">
            <v>28.09.87 мс</v>
          </cell>
          <cell r="G286" t="str">
            <v>Великие Луки</v>
          </cell>
          <cell r="H286" t="str">
            <v>ВГАФКС</v>
          </cell>
          <cell r="J286" t="str">
            <v>Хмелев П.И., Васильков И.Е.</v>
          </cell>
        </row>
        <row r="288">
          <cell r="B288">
            <v>128</v>
          </cell>
          <cell r="C288">
            <v>40</v>
          </cell>
          <cell r="D288">
            <v>39</v>
          </cell>
          <cell r="E288" t="str">
            <v>ЭСКУЗЯН Геворг Грачикович</v>
          </cell>
          <cell r="F288" t="str">
            <v>06.11.91 кмс</v>
          </cell>
          <cell r="G288" t="str">
            <v>Рязань</v>
          </cell>
          <cell r="H288" t="str">
            <v>АПУ ФСИН России</v>
          </cell>
          <cell r="J288" t="str">
            <v>Сейсебаев В.К.</v>
          </cell>
        </row>
        <row r="290">
          <cell r="B290">
            <v>129</v>
          </cell>
          <cell r="C290">
            <v>41</v>
          </cell>
          <cell r="D290">
            <v>40</v>
          </cell>
          <cell r="E290" t="str">
            <v>ТАБУРЧЕНКО Павел Алексеевич</v>
          </cell>
          <cell r="F290" t="str">
            <v>28.04.89 мс</v>
          </cell>
          <cell r="G290" t="str">
            <v>Брянск</v>
          </cell>
          <cell r="H290" t="str">
            <v>Бр.филиал МУ МВД РФ</v>
          </cell>
          <cell r="J290" t="str">
            <v>Терешок А.А.</v>
          </cell>
        </row>
        <row r="292">
          <cell r="B292">
            <v>130</v>
          </cell>
          <cell r="D292">
            <v>41</v>
          </cell>
          <cell r="E292" t="str">
            <v>ГОРИСЛАВСКИЙ Игорь Александрович</v>
          </cell>
          <cell r="F292" t="str">
            <v>17.04.90 кмс</v>
          </cell>
          <cell r="G292" t="str">
            <v>Нижний Тагил</v>
          </cell>
          <cell r="H292" t="str">
            <v>НТТИ УФУ</v>
          </cell>
          <cell r="J292" t="str">
            <v>Матвеев С.В.</v>
          </cell>
        </row>
        <row r="294">
          <cell r="B294">
            <v>2</v>
          </cell>
          <cell r="C294">
            <v>14</v>
          </cell>
          <cell r="D294">
            <v>1</v>
          </cell>
          <cell r="E294" t="str">
            <v>ПАНОВ Матвей Валерьевич</v>
          </cell>
          <cell r="F294" t="str">
            <v>27.01.90 мс</v>
          </cell>
          <cell r="G294" t="str">
            <v>Н.Новгород</v>
          </cell>
          <cell r="H294" t="str">
            <v>Нижегородская академия МВД</v>
          </cell>
          <cell r="J294" t="str">
            <v>ПономаревН.Л.,ЕфремовЕ.А.</v>
          </cell>
        </row>
        <row r="296">
          <cell r="B296">
            <v>3</v>
          </cell>
          <cell r="C296">
            <v>20</v>
          </cell>
          <cell r="D296">
            <v>2</v>
          </cell>
          <cell r="E296" t="str">
            <v>НИКУЛИЦА Иван Александрович</v>
          </cell>
          <cell r="F296" t="str">
            <v>25.03.92 кмс</v>
          </cell>
          <cell r="G296" t="str">
            <v>Ярославль</v>
          </cell>
          <cell r="H296" t="str">
            <v>ЯГПУ</v>
          </cell>
          <cell r="J296" t="str">
            <v>Малков А.Л., Воронин С.М.</v>
          </cell>
        </row>
        <row r="298">
          <cell r="B298">
            <v>4</v>
          </cell>
          <cell r="C298">
            <v>25</v>
          </cell>
          <cell r="D298">
            <v>3</v>
          </cell>
          <cell r="E298" t="str">
            <v>КАРПОВ Павел Андреевич</v>
          </cell>
          <cell r="F298" t="str">
            <v>24.07.93 кмс</v>
          </cell>
          <cell r="G298" t="str">
            <v>Москва</v>
          </cell>
          <cell r="H298" t="str">
            <v>МГУЗ</v>
          </cell>
          <cell r="J298" t="str">
            <v>Архипов В.К.</v>
          </cell>
        </row>
        <row r="300">
          <cell r="B300">
            <v>8</v>
          </cell>
          <cell r="C300">
            <v>36</v>
          </cell>
          <cell r="D300">
            <v>4</v>
          </cell>
          <cell r="E300" t="str">
            <v>БАЛАКЕРИМОВ Ариф Асанбекович</v>
          </cell>
          <cell r="F300" t="str">
            <v>01.01.94 кмс</v>
          </cell>
          <cell r="G300" t="str">
            <v>Иваново</v>
          </cell>
          <cell r="H300" t="str">
            <v>ИГХТУ</v>
          </cell>
          <cell r="J300" t="str">
            <v>Володин А.Н., Хорев С.А.</v>
          </cell>
        </row>
        <row r="302">
          <cell r="B302">
            <v>131</v>
          </cell>
          <cell r="D302">
            <v>5</v>
          </cell>
          <cell r="E302" t="str">
            <v>ЛИТВИНОВ Александр Сергеевич</v>
          </cell>
          <cell r="F302" t="str">
            <v>20.05.92 кмс</v>
          </cell>
          <cell r="G302" t="str">
            <v>Москва</v>
          </cell>
          <cell r="H302" t="str">
            <v>МГУПС(МИИТ)</v>
          </cell>
          <cell r="J302" t="str">
            <v>Жихарев Д.В.</v>
          </cell>
        </row>
        <row r="304">
          <cell r="B304">
            <v>132</v>
          </cell>
          <cell r="D304">
            <v>6</v>
          </cell>
          <cell r="E304" t="str">
            <v>САЙФУТДИНОВ Юрий Наилович</v>
          </cell>
          <cell r="F304" t="str">
            <v>22.07.88 мс</v>
          </cell>
          <cell r="G304" t="str">
            <v>Краснодарский кр.</v>
          </cell>
          <cell r="H304" t="str">
            <v>ГМУ</v>
          </cell>
          <cell r="J304" t="str">
            <v>Дученко В.Ф., Гарькуша А.В.</v>
          </cell>
        </row>
        <row r="306">
          <cell r="B306">
            <v>133</v>
          </cell>
          <cell r="D306">
            <v>7</v>
          </cell>
          <cell r="E306" t="str">
            <v>ПАРНЮК Степан Михайлович</v>
          </cell>
          <cell r="F306" t="str">
            <v>05.11.89 мс</v>
          </cell>
          <cell r="G306" t="str">
            <v>Москва</v>
          </cell>
          <cell r="H306" t="str">
            <v>МГТУ</v>
          </cell>
          <cell r="J306" t="str">
            <v>Авдонин С.М. Соколов Д.А.</v>
          </cell>
        </row>
        <row r="308">
          <cell r="B308">
            <v>134</v>
          </cell>
          <cell r="D308">
            <v>8</v>
          </cell>
          <cell r="E308" t="str">
            <v>СУЛТАНАХМЕДОВ Шамиль Азизайевич</v>
          </cell>
          <cell r="F308" t="str">
            <v>20.10.93 1р</v>
          </cell>
          <cell r="G308" t="str">
            <v>Киров</v>
          </cell>
          <cell r="H308" t="str">
            <v>ВГУ</v>
          </cell>
          <cell r="J308" t="str">
            <v>Сазанов Г.И.</v>
          </cell>
        </row>
        <row r="310">
          <cell r="B310">
            <v>135</v>
          </cell>
          <cell r="D310">
            <v>9</v>
          </cell>
          <cell r="E310" t="str">
            <v>КУРЖЕВ Али Рамазанович</v>
          </cell>
          <cell r="F310" t="str">
            <v>28.04.89 мс</v>
          </cell>
          <cell r="G310" t="str">
            <v>Рязань</v>
          </cell>
          <cell r="H310" t="str">
            <v>АПУ ФСИН России</v>
          </cell>
          <cell r="J310" t="str">
            <v>Фофанов К.Н., Серегин С.Н.</v>
          </cell>
        </row>
        <row r="312">
          <cell r="B312">
            <v>136</v>
          </cell>
          <cell r="D312">
            <v>10</v>
          </cell>
          <cell r="E312" t="str">
            <v>САРАЙКИН Александр Вячеславович</v>
          </cell>
          <cell r="F312" t="str">
            <v>03.07.93 кмс</v>
          </cell>
          <cell r="G312" t="str">
            <v>Рязань</v>
          </cell>
          <cell r="H312" t="str">
            <v>АПУ ФСИН России</v>
          </cell>
          <cell r="J312" t="str">
            <v>Фофанов К.Н.</v>
          </cell>
        </row>
        <row r="314">
          <cell r="B314">
            <v>137</v>
          </cell>
          <cell r="D314">
            <v>11</v>
          </cell>
          <cell r="E314" t="str">
            <v>ОДИНЦОВ Григорий Сергеевич</v>
          </cell>
          <cell r="F314" t="str">
            <v>18.08.92 кмс</v>
          </cell>
          <cell r="G314" t="str">
            <v>Рязань</v>
          </cell>
          <cell r="H314" t="str">
            <v>АПУ ФСИН России</v>
          </cell>
          <cell r="J314" t="str">
            <v>Фофанов К.Н., Аветисов Р.Р.</v>
          </cell>
        </row>
        <row r="316">
          <cell r="B316">
            <v>138</v>
          </cell>
          <cell r="D316">
            <v>12</v>
          </cell>
          <cell r="E316" t="str">
            <v>СУХОЦКИЙ Олег Геннадьевич</v>
          </cell>
          <cell r="F316" t="str">
            <v>04.01.90 мс</v>
          </cell>
          <cell r="G316" t="str">
            <v>Брянск</v>
          </cell>
          <cell r="H316" t="str">
            <v>БГУ им.Петровского</v>
          </cell>
          <cell r="J316" t="str">
            <v>Фукс А.И. Терешок А.А.</v>
          </cell>
        </row>
        <row r="318">
          <cell r="B318">
            <v>139</v>
          </cell>
          <cell r="D318">
            <v>13</v>
          </cell>
          <cell r="E318" t="str">
            <v>БОРИСОВ Илья Денисович</v>
          </cell>
          <cell r="F318" t="str">
            <v>05.04.93 кмс</v>
          </cell>
          <cell r="G318" t="str">
            <v>Москва</v>
          </cell>
          <cell r="H318" t="str">
            <v>МГУЛ</v>
          </cell>
          <cell r="J318" t="str">
            <v>Умаров М.К.,Каримов Ф.З.</v>
          </cell>
        </row>
        <row r="320">
          <cell r="B320">
            <v>140</v>
          </cell>
          <cell r="D320">
            <v>14</v>
          </cell>
          <cell r="E320" t="str">
            <v>ШАХБАНОВ Самир Салихович</v>
          </cell>
          <cell r="F320" t="str">
            <v>02.01.92 кмс</v>
          </cell>
          <cell r="G320" t="str">
            <v>Ростов на Дону</v>
          </cell>
          <cell r="H320" t="str">
            <v>ЮФУ</v>
          </cell>
          <cell r="J320" t="str">
            <v>Кадыров А.М., Бабаев М.А.</v>
          </cell>
        </row>
        <row r="322">
          <cell r="B322">
            <v>141</v>
          </cell>
          <cell r="D322">
            <v>15</v>
          </cell>
          <cell r="E322" t="str">
            <v>СУХОЦКИЙ Дмитрий Геннадьевич</v>
          </cell>
          <cell r="F322" t="str">
            <v>04.01.90 мс</v>
          </cell>
          <cell r="G322" t="str">
            <v>Брянск</v>
          </cell>
          <cell r="H322" t="str">
            <v>БГУ им.Петровского</v>
          </cell>
          <cell r="J322" t="str">
            <v>Фукс А.И. Терешок А.А.</v>
          </cell>
        </row>
        <row r="324">
          <cell r="B324">
            <v>143</v>
          </cell>
          <cell r="D324">
            <v>16</v>
          </cell>
          <cell r="E324" t="str">
            <v>ЛИТВИНОВ Дмитрий Сергеевич</v>
          </cell>
          <cell r="F324" t="str">
            <v>22.09.93 кмс</v>
          </cell>
          <cell r="G324" t="str">
            <v>Москва</v>
          </cell>
          <cell r="H324" t="str">
            <v>МГУПС(МИИТ)</v>
          </cell>
          <cell r="J324" t="str">
            <v>Жихарев Д.В.</v>
          </cell>
        </row>
        <row r="326">
          <cell r="B326">
            <v>145</v>
          </cell>
          <cell r="D326">
            <v>17</v>
          </cell>
          <cell r="E326" t="str">
            <v>СТРОГОВ Петр Владимирович</v>
          </cell>
          <cell r="F326" t="str">
            <v>30.06.90 кмс</v>
          </cell>
          <cell r="G326" t="str">
            <v>Иваново</v>
          </cell>
          <cell r="H326" t="str">
            <v>ИГЭУ</v>
          </cell>
          <cell r="J326" t="str">
            <v>Новиков В.В.</v>
          </cell>
        </row>
        <row r="328">
          <cell r="B328">
            <v>146</v>
          </cell>
          <cell r="D328">
            <v>18</v>
          </cell>
          <cell r="E328" t="str">
            <v>ФИЛИМОНОВ Артем Олегович</v>
          </cell>
          <cell r="F328" t="str">
            <v>09.08.91 кмс</v>
          </cell>
          <cell r="G328" t="str">
            <v>Омск</v>
          </cell>
          <cell r="H328" t="str">
            <v>СибГУФК</v>
          </cell>
          <cell r="J328" t="str">
            <v>Горбунов А.В. Бобровский В.А.</v>
          </cell>
        </row>
        <row r="330">
          <cell r="B330">
            <v>147</v>
          </cell>
          <cell r="D330">
            <v>19</v>
          </cell>
          <cell r="E330" t="str">
            <v>ХУСНУЛИН Айдар Хамитович</v>
          </cell>
          <cell r="F330" t="str">
            <v>31.10.90 кмс</v>
          </cell>
          <cell r="G330" t="str">
            <v>Ухта</v>
          </cell>
          <cell r="H330" t="str">
            <v>ФГБ ОУ ВПО УГТУ</v>
          </cell>
          <cell r="J330" t="str">
            <v>Нурисламов Р.Ф. Горбулин О.А.</v>
          </cell>
        </row>
        <row r="332">
          <cell r="B332">
            <v>148</v>
          </cell>
          <cell r="D332">
            <v>20</v>
          </cell>
          <cell r="E332" t="str">
            <v>КУРЖЕВ Уали Рамазанович</v>
          </cell>
          <cell r="F332" t="str">
            <v>28.04.89 мсмк</v>
          </cell>
          <cell r="G332" t="str">
            <v>Рязань</v>
          </cell>
          <cell r="H332" t="str">
            <v>АПУ ФСИН России</v>
          </cell>
          <cell r="J332" t="str">
            <v>Фофанов К.Н., Серегин С.Н.</v>
          </cell>
        </row>
        <row r="334">
          <cell r="B334">
            <v>149</v>
          </cell>
          <cell r="D334">
            <v>21</v>
          </cell>
          <cell r="E334" t="str">
            <v>БАБАКОВ Владимир Владимирович</v>
          </cell>
          <cell r="F334" t="str">
            <v>16.09.87 мс</v>
          </cell>
          <cell r="G334" t="str">
            <v>Ростов на Дону</v>
          </cell>
          <cell r="H334" t="str">
            <v>ЮФУ</v>
          </cell>
          <cell r="J334" t="str">
            <v>Белоус В.А., Кадыров А.М.</v>
          </cell>
        </row>
        <row r="336">
          <cell r="B336">
            <v>150</v>
          </cell>
          <cell r="D336">
            <v>22</v>
          </cell>
          <cell r="E336" t="str">
            <v>ДМИТРИЕВ Владимир Александрович</v>
          </cell>
          <cell r="F336" t="str">
            <v>31.01.89 мс</v>
          </cell>
          <cell r="G336" t="str">
            <v>Владимир</v>
          </cell>
          <cell r="H336" t="str">
            <v>ВЮИ ФСИН России</v>
          </cell>
          <cell r="J336" t="str">
            <v>Куприков А.А.</v>
          </cell>
        </row>
        <row r="338">
          <cell r="B338">
            <v>151</v>
          </cell>
          <cell r="D338">
            <v>23</v>
          </cell>
          <cell r="E338" t="str">
            <v>КУЦЕНКО Николай Петрович</v>
          </cell>
          <cell r="F338" t="str">
            <v>29.08.1992 мс</v>
          </cell>
          <cell r="G338" t="str">
            <v>Рязань</v>
          </cell>
          <cell r="H338" t="str">
            <v>РГУ</v>
          </cell>
          <cell r="J338" t="str">
            <v>МальцевС.А.</v>
          </cell>
        </row>
        <row r="340">
          <cell r="B340">
            <v>152</v>
          </cell>
          <cell r="D340">
            <v>24</v>
          </cell>
          <cell r="E340" t="str">
            <v>АНОХИН Виктор Николаевич</v>
          </cell>
          <cell r="F340" t="str">
            <v>24.04.1992 мс</v>
          </cell>
          <cell r="G340" t="str">
            <v>Москва</v>
          </cell>
          <cell r="H340" t="str">
            <v>МГУПИ</v>
          </cell>
          <cell r="J340" t="str">
            <v>НагулинВ.А.,КучаевД.Н.</v>
          </cell>
        </row>
        <row r="342">
          <cell r="B342">
            <v>153</v>
          </cell>
          <cell r="D342">
            <v>25</v>
          </cell>
          <cell r="E342" t="str">
            <v>ВЛАСОВ Андрей Романович</v>
          </cell>
          <cell r="F342" t="str">
            <v>05.09.91 кмс</v>
          </cell>
          <cell r="G342" t="str">
            <v>Москва</v>
          </cell>
          <cell r="H342" t="str">
            <v>МПГУ</v>
          </cell>
          <cell r="J342" t="str">
            <v>СальниковВ.В.,Кабанов Д.Б.</v>
          </cell>
        </row>
        <row r="344">
          <cell r="B344">
            <v>154</v>
          </cell>
          <cell r="D344">
            <v>26</v>
          </cell>
          <cell r="E344" t="str">
            <v>ЧУГАЙНОВ Артур Артурович</v>
          </cell>
          <cell r="F344" t="str">
            <v>14.04.92 кмс</v>
          </cell>
          <cell r="G344" t="str">
            <v>Москва</v>
          </cell>
          <cell r="H344" t="str">
            <v>МГСУ</v>
          </cell>
          <cell r="J344" t="str">
            <v>Сариев Ф.К. Гарник В.С.</v>
          </cell>
        </row>
        <row r="346">
          <cell r="B346">
            <v>155</v>
          </cell>
          <cell r="D346">
            <v>27</v>
          </cell>
          <cell r="E346" t="str">
            <v>ДИКОВ Никита Евгеньевич</v>
          </cell>
          <cell r="F346" t="str">
            <v>14.11.91 мс</v>
          </cell>
          <cell r="G346" t="str">
            <v>Рыбинск</v>
          </cell>
          <cell r="H346" t="str">
            <v>РГАТУ</v>
          </cell>
          <cell r="J346" t="str">
            <v>Тимошин А.С., Шкарбан М.С.</v>
          </cell>
        </row>
        <row r="348">
          <cell r="B348">
            <v>156</v>
          </cell>
          <cell r="D348">
            <v>28</v>
          </cell>
          <cell r="E348" t="str">
            <v>ТРОФИМЕНКО Станислав Олегович</v>
          </cell>
          <cell r="F348" t="str">
            <v>07.12.91 кмс</v>
          </cell>
          <cell r="G348" t="str">
            <v>Тула</v>
          </cell>
          <cell r="H348" t="str">
            <v>ТГУ</v>
          </cell>
          <cell r="J348" t="str">
            <v>Ломиворотов Р.Н., Полехин Д.В.</v>
          </cell>
        </row>
        <row r="350">
          <cell r="B350">
            <v>157</v>
          </cell>
          <cell r="D350">
            <v>29</v>
          </cell>
          <cell r="E350" t="str">
            <v>ДУКАРТ Андрей Викторович</v>
          </cell>
          <cell r="F350" t="str">
            <v>28.09.91 1р</v>
          </cell>
          <cell r="G350" t="str">
            <v>Москва</v>
          </cell>
          <cell r="H350" t="str">
            <v>НИЯУ МИФИ</v>
          </cell>
          <cell r="J350" t="str">
            <v>Романовский К.А., Есаулов М.Н.</v>
          </cell>
        </row>
        <row r="352">
          <cell r="B352">
            <v>158</v>
          </cell>
          <cell r="D352">
            <v>30</v>
          </cell>
          <cell r="E352" t="str">
            <v>ОГАНЕЗОВ Владислав Михайлович</v>
          </cell>
          <cell r="F352" t="str">
            <v>28.01.94 кмс</v>
          </cell>
          <cell r="G352" t="str">
            <v>Рязань</v>
          </cell>
          <cell r="H352" t="str">
            <v>АПУ ФСИН России</v>
          </cell>
          <cell r="J352" t="str">
            <v>Фофанов К.Н., Ханинев А.В.</v>
          </cell>
        </row>
        <row r="354">
          <cell r="B354">
            <v>159</v>
          </cell>
          <cell r="D354">
            <v>31</v>
          </cell>
          <cell r="E354" t="str">
            <v>КОЗЛОВ Ярослав Петрович</v>
          </cell>
          <cell r="F354" t="str">
            <v>14.02.93 кмс</v>
          </cell>
          <cell r="G354" t="str">
            <v>Краснодарский кр.</v>
          </cell>
          <cell r="H354" t="str">
            <v>ГМУ</v>
          </cell>
          <cell r="J354" t="str">
            <v>Дученко В.Ф., Гарькуша А.В.</v>
          </cell>
        </row>
        <row r="356">
          <cell r="B356">
            <v>160</v>
          </cell>
          <cell r="D356">
            <v>32</v>
          </cell>
          <cell r="E356" t="str">
            <v>МАМЕДОВ Эльвин Махалович</v>
          </cell>
          <cell r="F356" t="str">
            <v>04.01.91 мс</v>
          </cell>
          <cell r="G356" t="str">
            <v>Карелия</v>
          </cell>
          <cell r="H356" t="str">
            <v>КГПА</v>
          </cell>
          <cell r="J356" t="str">
            <v>Шегельман И.Р.</v>
          </cell>
        </row>
        <row r="358">
          <cell r="B358">
            <v>161</v>
          </cell>
          <cell r="D358">
            <v>33</v>
          </cell>
          <cell r="E358" t="str">
            <v>ДЖАФАРОВ Максим Махирович</v>
          </cell>
          <cell r="F358" t="str">
            <v>01.07.92 кмс</v>
          </cell>
          <cell r="G358" t="str">
            <v>Владимир</v>
          </cell>
          <cell r="H358" t="str">
            <v>ВЮИ ФСИН России</v>
          </cell>
          <cell r="J358" t="str">
            <v>Куприков А.А.</v>
          </cell>
        </row>
        <row r="360">
          <cell r="B360">
            <v>162</v>
          </cell>
          <cell r="D360">
            <v>34</v>
          </cell>
          <cell r="E360" t="str">
            <v>ТОКАРЕВ Роман Александрович</v>
          </cell>
          <cell r="F360" t="str">
            <v>08.06.91 кмс</v>
          </cell>
          <cell r="G360" t="str">
            <v>Воронеж</v>
          </cell>
          <cell r="H360" t="str">
            <v>ВГАСУ</v>
          </cell>
          <cell r="J360" t="str">
            <v>Потолов Б.М., Храпов А.В.</v>
          </cell>
        </row>
        <row r="362">
          <cell r="B362">
            <v>163</v>
          </cell>
          <cell r="D362">
            <v>35</v>
          </cell>
          <cell r="E362" t="str">
            <v>СЕВОСТЬЯНОВ Михаил Андреевич</v>
          </cell>
          <cell r="F362" t="str">
            <v>06.08.94 1р</v>
          </cell>
          <cell r="G362" t="str">
            <v>Рязань</v>
          </cell>
          <cell r="H362" t="str">
            <v>РГРТУ</v>
          </cell>
          <cell r="J362" t="str">
            <v>Зудашкин Г.Н.МодестовВ.В.</v>
          </cell>
        </row>
        <row r="364">
          <cell r="B364">
            <v>164</v>
          </cell>
          <cell r="D364">
            <v>36</v>
          </cell>
          <cell r="E364" t="str">
            <v>ОСАВЛЮК Анатолий Вячеславович</v>
          </cell>
          <cell r="F364" t="str">
            <v>16.07.1986 мс</v>
          </cell>
          <cell r="G364" t="str">
            <v>Владивосток</v>
          </cell>
          <cell r="H364" t="str">
            <v>ДВФУ</v>
          </cell>
          <cell r="J364" t="str">
            <v>СорвановВ.А.,СвиягинаЕ.В.</v>
          </cell>
        </row>
        <row r="366">
          <cell r="B366">
            <v>165</v>
          </cell>
          <cell r="D366">
            <v>37</v>
          </cell>
          <cell r="E366" t="str">
            <v>ТРУХАЧЕВ Александр Александрович</v>
          </cell>
          <cell r="F366" t="str">
            <v>25.07.94 кмс</v>
          </cell>
          <cell r="G366" t="str">
            <v>Воронеж</v>
          </cell>
          <cell r="H366" t="str">
            <v>ВГУ</v>
          </cell>
          <cell r="J366" t="str">
            <v>Масалов А.В.</v>
          </cell>
        </row>
        <row r="368">
          <cell r="B368">
            <v>166</v>
          </cell>
          <cell r="D368">
            <v>38</v>
          </cell>
          <cell r="E368" t="str">
            <v>ОЛЕСОВ Александр Олегович</v>
          </cell>
          <cell r="F368" t="str">
            <v>05.10.92 1р</v>
          </cell>
          <cell r="G368" t="str">
            <v>Москва</v>
          </cell>
          <cell r="H368" t="str">
            <v>МГУЗ</v>
          </cell>
          <cell r="J368" t="str">
            <v>Архипов В.К.</v>
          </cell>
        </row>
        <row r="370">
          <cell r="B370">
            <v>167</v>
          </cell>
          <cell r="D370">
            <v>39</v>
          </cell>
          <cell r="E370" t="str">
            <v>ХАТХОХУ Байзет Заурбиевич</v>
          </cell>
          <cell r="F370" t="str">
            <v>19.01.91 кмс</v>
          </cell>
          <cell r="G370" t="str">
            <v>Адыгея</v>
          </cell>
          <cell r="H370" t="str">
            <v>МОСА (АФ)</v>
          </cell>
          <cell r="J370" t="str">
            <v>Хапай Ар., Хабаху А.</v>
          </cell>
        </row>
        <row r="372">
          <cell r="B372">
            <v>168</v>
          </cell>
          <cell r="D372">
            <v>40</v>
          </cell>
          <cell r="E372" t="str">
            <v>БАЙР-ООЛ Виктор Валерьевич</v>
          </cell>
          <cell r="F372" t="str">
            <v>14.05.89 кмс</v>
          </cell>
          <cell r="G372" t="str">
            <v>Рязань</v>
          </cell>
          <cell r="H372" t="str">
            <v>АПУ ФСИН России</v>
          </cell>
          <cell r="J372" t="str">
            <v>Сейсебаев В.К.</v>
          </cell>
        </row>
        <row r="374">
          <cell r="B374">
            <v>170</v>
          </cell>
          <cell r="D374">
            <v>41</v>
          </cell>
          <cell r="E374" t="str">
            <v>ЛОНШАКОВ Иван Юрьевич</v>
          </cell>
          <cell r="F374" t="str">
            <v>21.01.93 кмс</v>
          </cell>
          <cell r="G374" t="str">
            <v>Воронеж</v>
          </cell>
          <cell r="H374" t="str">
            <v>ВГАСУ</v>
          </cell>
          <cell r="J374" t="str">
            <v>Гончаров С.Ю.</v>
          </cell>
        </row>
        <row r="376">
          <cell r="B376">
            <v>171</v>
          </cell>
          <cell r="D376">
            <v>42</v>
          </cell>
          <cell r="E376" t="str">
            <v>ПРОКОФЬЕВ Антон Олегович</v>
          </cell>
          <cell r="F376" t="str">
            <v>18.03.91 кмс</v>
          </cell>
          <cell r="G376" t="str">
            <v>Н.Новгород</v>
          </cell>
          <cell r="H376" t="str">
            <v>Нижегородская академия МВД</v>
          </cell>
          <cell r="J376" t="str">
            <v>ПономаревН.Л.,МухаметшинР.Г.,ЕфремовЕ.А.</v>
          </cell>
        </row>
        <row r="378">
          <cell r="B378">
            <v>249</v>
          </cell>
          <cell r="D378">
            <v>43</v>
          </cell>
          <cell r="E378" t="str">
            <v>МАМЕДОВ Тагир Камилович</v>
          </cell>
          <cell r="F378" t="str">
            <v>18.05.94 кмс</v>
          </cell>
          <cell r="G378" t="str">
            <v>Тула</v>
          </cell>
          <cell r="H378" t="str">
            <v>ТГУ</v>
          </cell>
          <cell r="J378" t="str">
            <v>Самборский С.В., Полехин Д.В.</v>
          </cell>
        </row>
        <row r="380">
          <cell r="B380">
            <v>252</v>
          </cell>
          <cell r="D380">
            <v>44</v>
          </cell>
          <cell r="E380" t="str">
            <v>ХАШИЕВ Ислам Султанович</v>
          </cell>
          <cell r="F380" t="str">
            <v>13.10.93 кмс</v>
          </cell>
          <cell r="G380" t="str">
            <v>Самара</v>
          </cell>
          <cell r="H380" t="str">
            <v>СГУПС</v>
          </cell>
          <cell r="J380" t="str">
            <v>Киргизов В.В. Глухов Т.В.</v>
          </cell>
        </row>
        <row r="382">
          <cell r="B382">
            <v>253</v>
          </cell>
          <cell r="D382">
            <v>45</v>
          </cell>
          <cell r="E382" t="str">
            <v>УДЖУХУ Асланбий Базетович</v>
          </cell>
          <cell r="F382" t="str">
            <v>17.08.91 кмс</v>
          </cell>
          <cell r="G382" t="str">
            <v>Рязань</v>
          </cell>
          <cell r="H382" t="str">
            <v>АПУ ФСИН России</v>
          </cell>
          <cell r="J382" t="str">
            <v>Сейсебаев В.К.</v>
          </cell>
        </row>
        <row r="384">
          <cell r="B384">
            <v>254</v>
          </cell>
          <cell r="D384">
            <v>46</v>
          </cell>
          <cell r="E384" t="str">
            <v>КРАЕВ Василий Сергеевич</v>
          </cell>
          <cell r="F384" t="str">
            <v>92 кмс</v>
          </cell>
          <cell r="G384" t="str">
            <v>Пермский кр.</v>
          </cell>
          <cell r="H384" t="str">
            <v>ПНИПУ</v>
          </cell>
          <cell r="J384" t="str">
            <v>Забалуев А.И.</v>
          </cell>
        </row>
        <row r="386">
          <cell r="B386">
            <v>255</v>
          </cell>
          <cell r="D386">
            <v>47</v>
          </cell>
          <cell r="E386" t="str">
            <v>СЕМЁНОВ Николай Петрович</v>
          </cell>
          <cell r="F386" t="str">
            <v>16.05.91 кмс</v>
          </cell>
          <cell r="G386" t="str">
            <v>Москва</v>
          </cell>
          <cell r="H386" t="str">
            <v>МГУЛ</v>
          </cell>
          <cell r="J386" t="str">
            <v>Умаров М.К.,Волос А.Н.</v>
          </cell>
        </row>
        <row r="388">
          <cell r="B388">
            <v>257</v>
          </cell>
          <cell r="D388">
            <v>48</v>
          </cell>
          <cell r="E388" t="str">
            <v>КОВАЛЕВ Николай Юрьевич</v>
          </cell>
          <cell r="F388" t="str">
            <v>30.01.92 кмс</v>
          </cell>
          <cell r="G388" t="str">
            <v>Брянск</v>
          </cell>
          <cell r="H388" t="str">
            <v>БГИТА</v>
          </cell>
          <cell r="J388" t="str">
            <v>Нежлукченко Ю.Н.</v>
          </cell>
        </row>
        <row r="390">
          <cell r="B390">
            <v>176</v>
          </cell>
          <cell r="D390">
            <v>49</v>
          </cell>
          <cell r="E390" t="str">
            <v>ТЕПЛОВ Михаил Сергеевич</v>
          </cell>
          <cell r="F390" t="str">
            <v>35.08.86 мс</v>
          </cell>
          <cell r="G390" t="str">
            <v>Пенза</v>
          </cell>
          <cell r="H390" t="str">
            <v>ПГПУ</v>
          </cell>
          <cell r="J390" t="str">
            <v>МожаровО.В.,АникинМ.С.</v>
          </cell>
        </row>
        <row r="392">
          <cell r="B392">
            <v>258</v>
          </cell>
          <cell r="D392">
            <v>50</v>
          </cell>
          <cell r="E392" t="str">
            <v>ФЕДЯЕВ Николай Александрович</v>
          </cell>
          <cell r="F392" t="str">
            <v>20.05.86 мс</v>
          </cell>
          <cell r="G392" t="str">
            <v>Москва</v>
          </cell>
          <cell r="H392" t="str">
            <v>ГЦОЛИФК</v>
          </cell>
          <cell r="J392" t="str">
            <v>Попов Д.Б</v>
          </cell>
        </row>
        <row r="394">
          <cell r="D394">
            <v>51</v>
          </cell>
          <cell r="E394" t="str">
            <v>ШАНГАРАЕВ Альберт Ильсурович</v>
          </cell>
          <cell r="F394" t="str">
            <v>31.05.90 мс</v>
          </cell>
          <cell r="G394" t="str">
            <v>Казань</v>
          </cell>
          <cell r="H394" t="str">
            <v>КГАСУ</v>
          </cell>
          <cell r="J394" t="str">
            <v>Шинкарев В.В., Бадретдинов М.</v>
          </cell>
        </row>
        <row r="396">
          <cell r="D396">
            <v>52</v>
          </cell>
          <cell r="E396" t="str">
            <v>БЕЛЕЦКИЙ Михаил Игорь</v>
          </cell>
          <cell r="F396" t="str">
            <v>11.02.91 кмс</v>
          </cell>
          <cell r="G396" t="str">
            <v>Санкт-Петербург</v>
          </cell>
          <cell r="H396" t="str">
            <v>ВИФК</v>
          </cell>
          <cell r="J396" t="str">
            <v>Кусакин С.И.</v>
          </cell>
        </row>
        <row r="398">
          <cell r="B398">
            <v>172</v>
          </cell>
          <cell r="D398">
            <v>1</v>
          </cell>
          <cell r="E398" t="str">
            <v>КИРИЛЛОВ Денис Владимирович</v>
          </cell>
          <cell r="F398" t="str">
            <v>16.11.94 кмс</v>
          </cell>
          <cell r="G398" t="str">
            <v>Москва</v>
          </cell>
          <cell r="H398" t="str">
            <v>ГЦОЛИФК</v>
          </cell>
          <cell r="J398" t="str">
            <v>Кулик Н.Г.Астахов Д.Б.</v>
          </cell>
        </row>
        <row r="400">
          <cell r="B400">
            <v>173</v>
          </cell>
          <cell r="D400">
            <v>2</v>
          </cell>
          <cell r="E400" t="str">
            <v>ГУВЕРНЮК Алексей Сергеевич</v>
          </cell>
          <cell r="F400" t="str">
            <v>17.10.91 1р</v>
          </cell>
          <cell r="G400" t="str">
            <v>Москва</v>
          </cell>
          <cell r="H400" t="str">
            <v>МГУЗ</v>
          </cell>
          <cell r="J400" t="str">
            <v>Архипов В.К.</v>
          </cell>
        </row>
        <row r="402">
          <cell r="B402">
            <v>174</v>
          </cell>
          <cell r="D402">
            <v>3</v>
          </cell>
          <cell r="E402" t="str">
            <v>МЕШЕЧКО Дмитрий Сергеевич</v>
          </cell>
          <cell r="F402" t="str">
            <v>26.05.86 мс</v>
          </cell>
          <cell r="G402" t="str">
            <v>Москва</v>
          </cell>
          <cell r="H402" t="str">
            <v>МГУПИ</v>
          </cell>
          <cell r="J402" t="str">
            <v>Николайчик В.К.</v>
          </cell>
        </row>
        <row r="404">
          <cell r="B404">
            <v>175</v>
          </cell>
          <cell r="D404">
            <v>4</v>
          </cell>
          <cell r="E404" t="str">
            <v>ЛЕВИН Михаил Анатольевич</v>
          </cell>
          <cell r="F404" t="str">
            <v>27.07.90 мс</v>
          </cell>
          <cell r="G404" t="str">
            <v>Рязань</v>
          </cell>
          <cell r="H404" t="str">
            <v>РГУ</v>
          </cell>
          <cell r="J404" t="str">
            <v>МальцевС.А.</v>
          </cell>
        </row>
        <row r="406">
          <cell r="B406">
            <v>177</v>
          </cell>
          <cell r="D406">
            <v>5</v>
          </cell>
          <cell r="E406" t="str">
            <v>ГРИЩЕНКО Дмитрий Витальевич</v>
          </cell>
          <cell r="F406" t="str">
            <v>09.07.90 мс</v>
          </cell>
          <cell r="G406" t="str">
            <v>Москва</v>
          </cell>
          <cell r="H406" t="str">
            <v>МГУПИ</v>
          </cell>
          <cell r="J406" t="str">
            <v>НагулинВ.А.,КучаевД.Н.</v>
          </cell>
        </row>
        <row r="408">
          <cell r="B408">
            <v>178</v>
          </cell>
          <cell r="D408">
            <v>6</v>
          </cell>
          <cell r="E408" t="str">
            <v>ГРИГОРЬВ Максим Андреевич</v>
          </cell>
          <cell r="F408" t="str">
            <v>30.07.1992 мс</v>
          </cell>
          <cell r="G408" t="str">
            <v>Москва</v>
          </cell>
          <cell r="H408" t="str">
            <v>МГУПИ</v>
          </cell>
          <cell r="J408" t="str">
            <v>НагулинВ.А.,КучаевД.Н.</v>
          </cell>
        </row>
        <row r="410">
          <cell r="B410">
            <v>179</v>
          </cell>
          <cell r="D410">
            <v>7</v>
          </cell>
          <cell r="E410" t="str">
            <v>КУКУШКИН Федор Андреевич</v>
          </cell>
          <cell r="F410" t="str">
            <v>16.06.93 кмс</v>
          </cell>
          <cell r="G410" t="str">
            <v>Иваново</v>
          </cell>
          <cell r="H410" t="str">
            <v>ИГЭУ</v>
          </cell>
          <cell r="J410" t="str">
            <v>Кузнецов В.А.</v>
          </cell>
        </row>
        <row r="412">
          <cell r="B412">
            <v>180</v>
          </cell>
          <cell r="D412">
            <v>8</v>
          </cell>
          <cell r="E412" t="str">
            <v>КОРЕЛИ Георгий Кабаевич</v>
          </cell>
          <cell r="F412" t="str">
            <v>08.03.92 мс</v>
          </cell>
          <cell r="G412" t="str">
            <v>Москва</v>
          </cell>
          <cell r="H412" t="str">
            <v>РЭУ им. Г.В.Плеханова</v>
          </cell>
          <cell r="J412" t="str">
            <v>Лебедев А.А. Фунтиков П.В.</v>
          </cell>
        </row>
        <row r="414">
          <cell r="B414">
            <v>181</v>
          </cell>
          <cell r="D414">
            <v>9</v>
          </cell>
          <cell r="E414" t="str">
            <v>ЧУБОВ Дмитрий Игоревич</v>
          </cell>
          <cell r="F414" t="str">
            <v>28.09.91 кмс</v>
          </cell>
          <cell r="G414" t="str">
            <v>Владивосток</v>
          </cell>
          <cell r="H414" t="str">
            <v>ДВФУ</v>
          </cell>
          <cell r="J414" t="str">
            <v>СорвановВ.А.,СвиягинаЕ.В.</v>
          </cell>
        </row>
        <row r="416">
          <cell r="B416">
            <v>182</v>
          </cell>
          <cell r="D416">
            <v>10</v>
          </cell>
          <cell r="E416" t="str">
            <v>МАНУКЯН Арутюн Самвелович</v>
          </cell>
          <cell r="F416" t="str">
            <v>29.03.93.кмс</v>
          </cell>
          <cell r="G416" t="str">
            <v>Рязань</v>
          </cell>
          <cell r="H416" t="str">
            <v>АПУ ФСИН России</v>
          </cell>
          <cell r="J416" t="str">
            <v>Фофанов,ПеретрухинВ.Н.</v>
          </cell>
        </row>
        <row r="418">
          <cell r="B418">
            <v>183</v>
          </cell>
          <cell r="D418">
            <v>11</v>
          </cell>
          <cell r="E418" t="str">
            <v>НУЖНЕНКОВ Алексей Вадимович</v>
          </cell>
          <cell r="F418" t="str">
            <v>22.07.91 кмс</v>
          </cell>
          <cell r="G418" t="str">
            <v>Новочеркасск</v>
          </cell>
          <cell r="H418" t="str">
            <v>НГМА</v>
          </cell>
          <cell r="J418" t="str">
            <v>Чернов И.В.</v>
          </cell>
        </row>
        <row r="420">
          <cell r="B420">
            <v>184</v>
          </cell>
          <cell r="D420">
            <v>12</v>
          </cell>
          <cell r="E420" t="str">
            <v>МОШЕНКО Никита Валерьевич</v>
          </cell>
          <cell r="F420" t="str">
            <v>27.12.90 мс</v>
          </cell>
          <cell r="G420" t="str">
            <v>Москва</v>
          </cell>
          <cell r="H420" t="str">
            <v>НИЯУ МИФИ</v>
          </cell>
          <cell r="J420" t="str">
            <v>Никитин А.М.</v>
          </cell>
        </row>
        <row r="422">
          <cell r="B422">
            <v>185</v>
          </cell>
          <cell r="D422">
            <v>13</v>
          </cell>
          <cell r="E422" t="str">
            <v>ПОЛЯНСКОВ Михаил Сергеевич</v>
          </cell>
          <cell r="F422" t="str">
            <v>24.03.89 мсмк</v>
          </cell>
          <cell r="G422" t="str">
            <v>Рязань</v>
          </cell>
          <cell r="H422" t="str">
            <v>АПУ ФСИН России</v>
          </cell>
          <cell r="J422" t="str">
            <v>ЩелкушкинВ.Н,Фофанов К.Н</v>
          </cell>
        </row>
        <row r="424">
          <cell r="B424">
            <v>186</v>
          </cell>
          <cell r="D424">
            <v>14</v>
          </cell>
          <cell r="E424" t="str">
            <v>МАКАРОВ Антон Сергеевич</v>
          </cell>
          <cell r="F424" t="str">
            <v>91 кмс</v>
          </cell>
          <cell r="G424" t="str">
            <v>Пермский кр.</v>
          </cell>
          <cell r="H424" t="str">
            <v>ПНИПУ</v>
          </cell>
          <cell r="J424" t="str">
            <v>Забалуев А.И.,Дылдин Ю.В.</v>
          </cell>
        </row>
        <row r="426">
          <cell r="B426">
            <v>187</v>
          </cell>
          <cell r="D426">
            <v>15</v>
          </cell>
          <cell r="E426" t="str">
            <v>КАРИМОВ Ариф Мамед оглы</v>
          </cell>
          <cell r="F426" t="str">
            <v>01.01.94 кмс</v>
          </cell>
          <cell r="G426" t="str">
            <v>Ярославль</v>
          </cell>
          <cell r="H426" t="str">
            <v>ЯрГУ им. Демидова</v>
          </cell>
          <cell r="J426" t="str">
            <v>Воронин С.М. Загиров З.Г.</v>
          </cell>
        </row>
        <row r="428">
          <cell r="B428">
            <v>188</v>
          </cell>
          <cell r="D428">
            <v>16</v>
          </cell>
          <cell r="E428" t="str">
            <v>СЕДНЕВ Алексей Сергеевич</v>
          </cell>
          <cell r="F428" t="str">
            <v>20.01.94 кмс</v>
          </cell>
          <cell r="G428" t="str">
            <v>Ярославль</v>
          </cell>
          <cell r="H428" t="str">
            <v>ЯрГУ им. Демидова</v>
          </cell>
          <cell r="J428" t="str">
            <v>Воронин С.М. Загиров З.Г.</v>
          </cell>
        </row>
        <row r="430">
          <cell r="B430">
            <v>189</v>
          </cell>
          <cell r="D430">
            <v>17</v>
          </cell>
          <cell r="E430" t="str">
            <v>МАТЕВОСЯН Тигран Эдуардович</v>
          </cell>
          <cell r="F430" t="str">
            <v>30.03.92 кмс</v>
          </cell>
          <cell r="G430" t="str">
            <v>Краснодарский кр.</v>
          </cell>
          <cell r="H430" t="str">
            <v>ГМУ</v>
          </cell>
          <cell r="J430" t="str">
            <v>Дученко В.Ф., Гарькуша А.В.</v>
          </cell>
        </row>
        <row r="432">
          <cell r="B432">
            <v>190</v>
          </cell>
          <cell r="D432">
            <v>18</v>
          </cell>
          <cell r="E432" t="str">
            <v>ШОКУРОВ Александр Владимирович</v>
          </cell>
          <cell r="F432" t="str">
            <v>26.11.88 мс</v>
          </cell>
          <cell r="G432" t="str">
            <v>Пенза</v>
          </cell>
          <cell r="H432" t="str">
            <v>ПГПУ</v>
          </cell>
          <cell r="J432" t="str">
            <v>НадькинВ.А.,КлимовВ.А.,ИвентьевА.В.</v>
          </cell>
        </row>
        <row r="434">
          <cell r="B434">
            <v>191</v>
          </cell>
          <cell r="D434">
            <v>19</v>
          </cell>
          <cell r="E434" t="str">
            <v>ЗЕЛИКС Артур Сергеевич</v>
          </cell>
          <cell r="F434" t="str">
            <v>16.09.93 1р</v>
          </cell>
          <cell r="G434" t="str">
            <v>Екатеринбург</v>
          </cell>
          <cell r="H434" t="str">
            <v>УрЭУ</v>
          </cell>
          <cell r="J434" t="str">
            <v>Даутов А.Р. Рыскин П.П.</v>
          </cell>
        </row>
        <row r="436">
          <cell r="B436">
            <v>192</v>
          </cell>
          <cell r="D436">
            <v>20</v>
          </cell>
          <cell r="E436" t="str">
            <v>ДАУДОВ Турпал Адамович</v>
          </cell>
          <cell r="F436" t="str">
            <v>15.11.91 мс</v>
          </cell>
          <cell r="G436" t="str">
            <v>Иваново</v>
          </cell>
          <cell r="H436" t="str">
            <v>ИГЭУ</v>
          </cell>
          <cell r="J436" t="str">
            <v>Донник В.И.</v>
          </cell>
        </row>
        <row r="438">
          <cell r="B438">
            <v>250</v>
          </cell>
          <cell r="D438">
            <v>21</v>
          </cell>
          <cell r="E438" t="str">
            <v>ДУНАЕВ Николай Васильевич</v>
          </cell>
          <cell r="F438" t="str">
            <v>01.03.93 кмс</v>
          </cell>
          <cell r="G438" t="str">
            <v>Москва</v>
          </cell>
          <cell r="H438" t="str">
            <v>МГУЛ</v>
          </cell>
          <cell r="J438" t="str">
            <v>Умаров М.К. Семенов А.В.</v>
          </cell>
        </row>
        <row r="440">
          <cell r="D440">
            <v>22</v>
          </cell>
          <cell r="E440" t="str">
            <v>РУДНЕВ Сергей Борисович</v>
          </cell>
          <cell r="F440" t="str">
            <v>15.06.91 кмс</v>
          </cell>
          <cell r="G440" t="str">
            <v>Балашов</v>
          </cell>
          <cell r="H440" t="str">
            <v>БИ фил. СГУ</v>
          </cell>
          <cell r="J440" t="str">
            <v>Богин Ю.А.</v>
          </cell>
        </row>
        <row r="442">
          <cell r="D442">
            <v>23</v>
          </cell>
          <cell r="E442" t="str">
            <v>ИБРАГИМОВ Шамиль Джаводович</v>
          </cell>
          <cell r="F442" t="str">
            <v>13.0192 кмс</v>
          </cell>
          <cell r="G442" t="str">
            <v>Москва</v>
          </cell>
          <cell r="H442" t="str">
            <v>МГУПС(МИИТ)</v>
          </cell>
          <cell r="J442" t="str">
            <v>Жихарев Д.В.</v>
          </cell>
        </row>
        <row r="444">
          <cell r="D444">
            <v>24</v>
          </cell>
          <cell r="E444" t="str">
            <v>ДЕМЬЯНЕНКО Сергей Александрович</v>
          </cell>
          <cell r="F444" t="str">
            <v>13.03.92 кмс</v>
          </cell>
          <cell r="G444" t="str">
            <v>Омск</v>
          </cell>
          <cell r="H444" t="str">
            <v>СибГУФК</v>
          </cell>
          <cell r="J444" t="str">
            <v>Горбунов А.В. Бобровский В.А.</v>
          </cell>
        </row>
        <row r="446">
          <cell r="D446">
            <v>25</v>
          </cell>
          <cell r="E446" t="str">
            <v>ЖЕЛАГА Филипп Олегович</v>
          </cell>
          <cell r="F446" t="str">
            <v>15.05.92 кмс</v>
          </cell>
          <cell r="G446" t="str">
            <v>Воронеж</v>
          </cell>
          <cell r="H446" t="str">
            <v>ВГИФК</v>
          </cell>
          <cell r="J446" t="str">
            <v>Гончаров С.Ю.</v>
          </cell>
        </row>
        <row r="448">
          <cell r="D448">
            <v>26</v>
          </cell>
          <cell r="E448" t="str">
            <v>КУРБАНОВ Аслан Юрикович</v>
          </cell>
          <cell r="F448" t="str">
            <v>17.10.91 мс</v>
          </cell>
          <cell r="G448" t="str">
            <v>Владимир</v>
          </cell>
          <cell r="H448" t="str">
            <v>ВЮИ ФСИН России</v>
          </cell>
          <cell r="J448" t="str">
            <v>Логвинов А.В.</v>
          </cell>
        </row>
        <row r="450">
          <cell r="D450">
            <v>27</v>
          </cell>
          <cell r="E450" t="str">
            <v>ИЗНАУРОВ Мовлади Альбекович</v>
          </cell>
          <cell r="F450" t="str">
            <v>05.05.90 кмс</v>
          </cell>
          <cell r="G450" t="str">
            <v>Казань</v>
          </cell>
          <cell r="H450" t="str">
            <v>КФУ</v>
          </cell>
          <cell r="J450" t="str">
            <v>Сабиров Р.Т., Колясов Р.Р.</v>
          </cell>
        </row>
        <row r="452">
          <cell r="D452">
            <v>28</v>
          </cell>
          <cell r="E452" t="str">
            <v>ФИЛЛИПОВ Евгений Дмитриевич</v>
          </cell>
          <cell r="F452" t="str">
            <v>06.01.94 кмс</v>
          </cell>
          <cell r="G452" t="str">
            <v>Санкт-Петербург</v>
          </cell>
          <cell r="H452" t="str">
            <v>ПГУПС</v>
          </cell>
          <cell r="J452" t="str">
            <v>Гончаров А.Я.</v>
          </cell>
        </row>
        <row r="454">
          <cell r="D454">
            <v>29</v>
          </cell>
          <cell r="E454" t="str">
            <v>АХТАОВ Ерстем Русланович</v>
          </cell>
          <cell r="F454" t="str">
            <v>17.05.90 кмс</v>
          </cell>
          <cell r="G454" t="str">
            <v>Адыгея</v>
          </cell>
          <cell r="H454" t="str">
            <v>МГТУ</v>
          </cell>
          <cell r="J454" t="str">
            <v>Меретуков С., Хапай Ар.</v>
          </cell>
        </row>
        <row r="456">
          <cell r="B456">
            <v>600</v>
          </cell>
          <cell r="D456">
            <v>30</v>
          </cell>
          <cell r="E456" t="str">
            <v>РЯБОВ Сергей Викторович</v>
          </cell>
          <cell r="F456" t="str">
            <v>23.09.88 мс</v>
          </cell>
          <cell r="G456" t="str">
            <v>Тамбов</v>
          </cell>
          <cell r="H456" t="str">
            <v>ТГУ им.Г.Р.Державина</v>
          </cell>
          <cell r="J456" t="str">
            <v>Быков Е.Н. Инякин А.А.</v>
          </cell>
        </row>
        <row r="458">
          <cell r="B458">
            <v>193</v>
          </cell>
          <cell r="C458">
            <v>1</v>
          </cell>
          <cell r="D458">
            <v>1</v>
          </cell>
          <cell r="E458" t="str">
            <v>ТАРАСОВ Никита Алексеевич</v>
          </cell>
          <cell r="F458" t="str">
            <v>03.06.93 кмс</v>
          </cell>
          <cell r="G458" t="str">
            <v>Тула</v>
          </cell>
          <cell r="H458" t="str">
            <v>ТГУ</v>
          </cell>
          <cell r="J458" t="str">
            <v>Самборский С.В., Остроумов Р.В.</v>
          </cell>
        </row>
        <row r="460">
          <cell r="B460">
            <v>194</v>
          </cell>
          <cell r="C460">
            <v>2</v>
          </cell>
          <cell r="D460">
            <v>2</v>
          </cell>
          <cell r="E460" t="str">
            <v>АДЕЛЬГИЛЬДИН Радик Ильгамович</v>
          </cell>
          <cell r="F460" t="str">
            <v>21.08.94 1р</v>
          </cell>
          <cell r="G460" t="str">
            <v>Москва</v>
          </cell>
          <cell r="H460" t="str">
            <v>МГТУ(МАМИ)</v>
          </cell>
          <cell r="J460" t="str">
            <v>Ходырев А.Н.,Александров В.Н.</v>
          </cell>
        </row>
        <row r="462">
          <cell r="B462">
            <v>195</v>
          </cell>
          <cell r="C462">
            <v>3</v>
          </cell>
          <cell r="D462">
            <v>3</v>
          </cell>
          <cell r="E462" t="str">
            <v>АНОХИН Артем Павлович</v>
          </cell>
          <cell r="F462" t="str">
            <v>05.01.92 кмс</v>
          </cell>
          <cell r="G462" t="str">
            <v>Рыбинск</v>
          </cell>
          <cell r="H462" t="str">
            <v>РГАТУ</v>
          </cell>
          <cell r="J462" t="str">
            <v>Тимошин А.С., Хорев Ю.А.</v>
          </cell>
        </row>
        <row r="464">
          <cell r="B464">
            <v>196</v>
          </cell>
          <cell r="C464">
            <v>4</v>
          </cell>
          <cell r="D464">
            <v>4</v>
          </cell>
          <cell r="E464" t="str">
            <v>РОСЛЯКОВ Александр Владимирович</v>
          </cell>
          <cell r="F464" t="str">
            <v>11.02.90 мс</v>
          </cell>
          <cell r="G464" t="str">
            <v>Москва</v>
          </cell>
          <cell r="H464" t="str">
            <v>МГУ</v>
          </cell>
          <cell r="J464" t="str">
            <v>Куприянов В.А., Конин В.И.</v>
          </cell>
        </row>
        <row r="466">
          <cell r="B466">
            <v>197</v>
          </cell>
          <cell r="C466">
            <v>5</v>
          </cell>
          <cell r="D466">
            <v>5</v>
          </cell>
          <cell r="E466" t="str">
            <v>АДЖИЕВ Ибрагим Станиславович</v>
          </cell>
          <cell r="F466" t="str">
            <v>16.09.90 кмс</v>
          </cell>
          <cell r="G466" t="str">
            <v>Ярославль</v>
          </cell>
          <cell r="H466" t="str">
            <v>ЯрГУ им. Демидова</v>
          </cell>
          <cell r="J466" t="str">
            <v>Воронин С.М.Мухин В.В. Пахомов А.С.</v>
          </cell>
        </row>
        <row r="468">
          <cell r="B468">
            <v>198</v>
          </cell>
          <cell r="C468">
            <v>6</v>
          </cell>
          <cell r="D468">
            <v>6</v>
          </cell>
          <cell r="E468" t="str">
            <v>КОНОВАЛОВ Антон Александрович</v>
          </cell>
          <cell r="F468" t="str">
            <v>21.10.93 кмс</v>
          </cell>
          <cell r="G468" t="str">
            <v>Владимир</v>
          </cell>
          <cell r="H468" t="str">
            <v>ВЮИ ФСИН России</v>
          </cell>
          <cell r="J468" t="str">
            <v>Усачев А.М., Логвинов А.В.</v>
          </cell>
        </row>
        <row r="470">
          <cell r="B470">
            <v>199</v>
          </cell>
          <cell r="C470">
            <v>7</v>
          </cell>
          <cell r="D470">
            <v>7</v>
          </cell>
          <cell r="E470" t="str">
            <v>МУСАЕВ Камель Дусалиевич</v>
          </cell>
          <cell r="F470" t="str">
            <v>25.05.90 кмс</v>
          </cell>
          <cell r="G470" t="str">
            <v>Усинск</v>
          </cell>
          <cell r="H470" t="str">
            <v>Усинский филиал УГТУ</v>
          </cell>
          <cell r="J470" t="str">
            <v>Нурисламов Р.Ф.</v>
          </cell>
        </row>
        <row r="472">
          <cell r="B472">
            <v>200</v>
          </cell>
          <cell r="C472">
            <v>8</v>
          </cell>
          <cell r="D472">
            <v>8</v>
          </cell>
          <cell r="E472" t="str">
            <v>ПЕЧЕРСКИХ Владимир Николаевич</v>
          </cell>
          <cell r="F472" t="str">
            <v>11.07.86 кмс</v>
          </cell>
          <cell r="G472" t="str">
            <v>Брянск</v>
          </cell>
          <cell r="H472" t="str">
            <v>БГУ им.Петровского</v>
          </cell>
          <cell r="J472" t="str">
            <v>Михалин И.В.</v>
          </cell>
        </row>
        <row r="474">
          <cell r="B474">
            <v>201</v>
          </cell>
          <cell r="C474">
            <v>9</v>
          </cell>
          <cell r="D474">
            <v>9</v>
          </cell>
          <cell r="E474" t="str">
            <v>ПРОНИН Кирилл Михайлович</v>
          </cell>
          <cell r="F474" t="str">
            <v>06.05.92 кмс</v>
          </cell>
          <cell r="G474" t="str">
            <v>Иваново</v>
          </cell>
          <cell r="H474" t="str">
            <v>ИГХТУ</v>
          </cell>
          <cell r="J474" t="str">
            <v>Володин А.Н., Хорев С.А.</v>
          </cell>
        </row>
        <row r="476">
          <cell r="B476">
            <v>202</v>
          </cell>
          <cell r="C476">
            <v>10</v>
          </cell>
          <cell r="D476">
            <v>10</v>
          </cell>
          <cell r="E476" t="str">
            <v>ГОНЧАРОВ Александр Александрович</v>
          </cell>
          <cell r="F476" t="str">
            <v>03.04.92 кмс</v>
          </cell>
          <cell r="G476" t="str">
            <v>Санкт-Петербург</v>
          </cell>
          <cell r="H476" t="str">
            <v>ВИФК</v>
          </cell>
          <cell r="J476" t="str">
            <v>Кусакин С.И.</v>
          </cell>
        </row>
        <row r="478">
          <cell r="B478">
            <v>203</v>
          </cell>
          <cell r="C478">
            <v>11</v>
          </cell>
          <cell r="D478">
            <v>11</v>
          </cell>
          <cell r="E478" t="str">
            <v>ВАСИЛЬЕВ Николай Николаевич</v>
          </cell>
          <cell r="F478" t="str">
            <v>24.04.94 кмс</v>
          </cell>
          <cell r="G478" t="str">
            <v>Самара</v>
          </cell>
          <cell r="H478" t="str">
            <v>СГАУ</v>
          </cell>
          <cell r="J478" t="str">
            <v>Югай К.В.</v>
          </cell>
        </row>
        <row r="480">
          <cell r="B480">
            <v>204</v>
          </cell>
          <cell r="C480">
            <v>12</v>
          </cell>
          <cell r="D480">
            <v>12</v>
          </cell>
          <cell r="E480" t="str">
            <v>АНДРИАНОВ Илья Борисович</v>
          </cell>
          <cell r="F480" t="str">
            <v>03.06.88 кмс</v>
          </cell>
          <cell r="G480" t="str">
            <v>Иваново</v>
          </cell>
          <cell r="H480" t="str">
            <v>ИГЭУ</v>
          </cell>
          <cell r="J480" t="str">
            <v>Новиков В.В.</v>
          </cell>
        </row>
        <row r="482">
          <cell r="B482">
            <v>205</v>
          </cell>
          <cell r="C482">
            <v>13</v>
          </cell>
          <cell r="D482">
            <v>13</v>
          </cell>
          <cell r="E482" t="str">
            <v>ЧАНТУРИЯ Георгий Гиглаевич</v>
          </cell>
          <cell r="F482" t="str">
            <v>09.03.93 мс</v>
          </cell>
          <cell r="G482" t="str">
            <v>Санкт-Петербург</v>
          </cell>
          <cell r="H482" t="str">
            <v>ПГУПС</v>
          </cell>
          <cell r="J482" t="str">
            <v>Гончаров А.Я.</v>
          </cell>
        </row>
        <row r="484">
          <cell r="B484">
            <v>206</v>
          </cell>
          <cell r="C484">
            <v>14</v>
          </cell>
          <cell r="D484">
            <v>14</v>
          </cell>
          <cell r="E484" t="str">
            <v>ХАМЗАТХАНОВ Хамид Тагирович</v>
          </cell>
          <cell r="F484" t="str">
            <v>09.09.89 кмс</v>
          </cell>
          <cell r="G484" t="str">
            <v>Адыгея</v>
          </cell>
          <cell r="H484" t="str">
            <v>МГТУ </v>
          </cell>
          <cell r="J484" t="str">
            <v>Хапай А. Тугуз А.</v>
          </cell>
        </row>
        <row r="486">
          <cell r="B486">
            <v>207</v>
          </cell>
          <cell r="C486">
            <v>15</v>
          </cell>
          <cell r="D486">
            <v>15</v>
          </cell>
          <cell r="E486" t="str">
            <v>РУМЯНЦЕВ Павел Владимирович</v>
          </cell>
          <cell r="F486" t="str">
            <v>16.08.87 мсмк</v>
          </cell>
          <cell r="G486" t="str">
            <v>Н-Новгород</v>
          </cell>
          <cell r="H486" t="str">
            <v>НГПУ</v>
          </cell>
          <cell r="J486" t="str">
            <v>ГордеевМ.А., Егрушов В.Н.</v>
          </cell>
        </row>
        <row r="488">
          <cell r="B488">
            <v>208</v>
          </cell>
          <cell r="C488">
            <v>16</v>
          </cell>
          <cell r="D488">
            <v>16</v>
          </cell>
          <cell r="E488" t="str">
            <v>ТИХОНОВ Евгений Александрович</v>
          </cell>
          <cell r="F488" t="str">
            <v>04.11.87 мс</v>
          </cell>
          <cell r="G488" t="str">
            <v>Пенза</v>
          </cell>
          <cell r="H488" t="str">
            <v>ПГПУ</v>
          </cell>
          <cell r="J488" t="str">
            <v>МожаровО.В.,АникинМ.С.</v>
          </cell>
        </row>
        <row r="490">
          <cell r="B490">
            <v>209</v>
          </cell>
          <cell r="C490">
            <v>17</v>
          </cell>
          <cell r="D490">
            <v>17</v>
          </cell>
          <cell r="E490" t="str">
            <v>ЕВСТИФЕЕВ Михаил Александрович</v>
          </cell>
          <cell r="F490" t="str">
            <v>24.06.91 мс</v>
          </cell>
          <cell r="G490" t="str">
            <v>Владимир</v>
          </cell>
          <cell r="H490" t="str">
            <v>ВЮИ ФСИН России</v>
          </cell>
          <cell r="J490" t="str">
            <v>Куприков А.А.</v>
          </cell>
        </row>
        <row r="492">
          <cell r="B492">
            <v>210</v>
          </cell>
          <cell r="C492">
            <v>18</v>
          </cell>
          <cell r="D492">
            <v>18</v>
          </cell>
          <cell r="E492" t="str">
            <v>ПОНОМАРЕВ Максим Олегович</v>
          </cell>
          <cell r="F492" t="str">
            <v>02.02.90 КМС</v>
          </cell>
          <cell r="G492" t="str">
            <v>Владивосток</v>
          </cell>
          <cell r="H492" t="str">
            <v>ДВФУ</v>
          </cell>
          <cell r="J492" t="str">
            <v>СорвановВ.А.,СвиягинаЕ.В.</v>
          </cell>
        </row>
        <row r="494">
          <cell r="B494">
            <v>211</v>
          </cell>
          <cell r="C494">
            <v>19</v>
          </cell>
          <cell r="D494">
            <v>19</v>
          </cell>
          <cell r="E494" t="str">
            <v>ЗАРИПОВ Алмаз Азатович</v>
          </cell>
          <cell r="F494" t="str">
            <v>09.12.89 кмс</v>
          </cell>
          <cell r="G494" t="str">
            <v>Казань</v>
          </cell>
          <cell r="H494" t="str">
            <v>КГАСУ</v>
          </cell>
          <cell r="J494" t="str">
            <v>Шинкарев В.В., Бадретдинов М.</v>
          </cell>
        </row>
        <row r="496">
          <cell r="B496">
            <v>212</v>
          </cell>
          <cell r="C496">
            <v>20</v>
          </cell>
          <cell r="D496">
            <v>20</v>
          </cell>
          <cell r="E496" t="str">
            <v>ГЛАДКИХ Александр Вячеславович</v>
          </cell>
          <cell r="F496" t="str">
            <v>02.08.86 мс</v>
          </cell>
          <cell r="G496" t="str">
            <v>Ярославль</v>
          </cell>
          <cell r="H496" t="str">
            <v>ЯГПУ</v>
          </cell>
          <cell r="J496" t="str">
            <v>Хатигиров С.З., Воронин С.М.</v>
          </cell>
        </row>
        <row r="498">
          <cell r="B498">
            <v>213</v>
          </cell>
          <cell r="C498">
            <v>21</v>
          </cell>
          <cell r="D498">
            <v>21</v>
          </cell>
          <cell r="E498" t="str">
            <v>ОСИПЕНКО Виктор Иванович</v>
          </cell>
          <cell r="F498" t="str">
            <v>08.01.91 мс</v>
          </cell>
          <cell r="G498" t="str">
            <v>Брянск</v>
          </cell>
          <cell r="H498" t="str">
            <v>НГУФКСЗ им.П.Ф Лесгафта</v>
          </cell>
          <cell r="J498" t="str">
            <v>Портнов С.В. Зубов Р.П.</v>
          </cell>
        </row>
        <row r="500">
          <cell r="B500">
            <v>214</v>
          </cell>
          <cell r="C500">
            <v>22</v>
          </cell>
          <cell r="D500">
            <v>22</v>
          </cell>
          <cell r="E500" t="str">
            <v>ШАФИГУЛИН Динар Равилевич</v>
          </cell>
          <cell r="F500" t="str">
            <v>12.12.90 мс</v>
          </cell>
          <cell r="G500" t="str">
            <v>Рязань</v>
          </cell>
          <cell r="H500" t="str">
            <v>АПУ ФСИН России</v>
          </cell>
          <cell r="J500" t="str">
            <v>Фофанов К.Н.Файзилин Р.Г.</v>
          </cell>
        </row>
        <row r="502">
          <cell r="B502">
            <v>215</v>
          </cell>
          <cell r="C502">
            <v>23</v>
          </cell>
          <cell r="D502">
            <v>23</v>
          </cell>
          <cell r="E502" t="str">
            <v>ФОМИЧЕВ Алексей Алексеевич</v>
          </cell>
          <cell r="F502" t="str">
            <v>14.05.88 мс</v>
          </cell>
          <cell r="G502" t="str">
            <v>Брянск</v>
          </cell>
          <cell r="H502" t="str">
            <v>НГУФКСЗ им.П.Ф Лесгафта</v>
          </cell>
          <cell r="J502" t="str">
            <v>Михалин И.В.</v>
          </cell>
        </row>
        <row r="504">
          <cell r="B504">
            <v>216</v>
          </cell>
          <cell r="D504">
            <v>1</v>
          </cell>
          <cell r="E504" t="str">
            <v>АЛЕКСУТКИН Александр Юрьевич</v>
          </cell>
          <cell r="F504" t="str">
            <v>27.02.92 кмс</v>
          </cell>
          <cell r="G504" t="str">
            <v>Тула</v>
          </cell>
          <cell r="H504" t="str">
            <v>ТГУ</v>
          </cell>
          <cell r="J504" t="str">
            <v>Ломиворотов Р.Н., Полехин Д.В.</v>
          </cell>
        </row>
        <row r="506">
          <cell r="B506">
            <v>217</v>
          </cell>
          <cell r="D506">
            <v>2</v>
          </cell>
          <cell r="E506" t="str">
            <v>ГАЗАРЯН Максим Артемович</v>
          </cell>
          <cell r="F506" t="str">
            <v>25.03.94 кмс</v>
          </cell>
          <cell r="G506" t="str">
            <v>Тула</v>
          </cell>
          <cell r="H506" t="str">
            <v>ТГУ</v>
          </cell>
          <cell r="J506" t="str">
            <v>Самборский С.В., Полехин Д.В.</v>
          </cell>
        </row>
        <row r="508">
          <cell r="B508">
            <v>218</v>
          </cell>
          <cell r="D508">
            <v>3</v>
          </cell>
          <cell r="E508" t="str">
            <v>ДОХОВ Арсен Мухамедович</v>
          </cell>
          <cell r="F508">
            <v>32866</v>
          </cell>
          <cell r="G508" t="str">
            <v>Москва</v>
          </cell>
          <cell r="H508" t="str">
            <v>МГУПИ</v>
          </cell>
          <cell r="J508" t="str">
            <v>ХодыревА.Н., Жаворонков В.А.</v>
          </cell>
        </row>
        <row r="510">
          <cell r="B510">
            <v>219</v>
          </cell>
          <cell r="D510">
            <v>4</v>
          </cell>
          <cell r="E510" t="str">
            <v>ЮСУФОВ Гаджи Чингизович</v>
          </cell>
          <cell r="F510" t="str">
            <v>08.05.90 мс</v>
          </cell>
          <cell r="G510" t="str">
            <v>Пермский кр.</v>
          </cell>
          <cell r="H510" t="str">
            <v>ВИВВ МВД РФ</v>
          </cell>
          <cell r="J510" t="str">
            <v>Забалуев А.И. Лузин С.В. Пенжалиев А.К.</v>
          </cell>
        </row>
        <row r="512">
          <cell r="B512">
            <v>220</v>
          </cell>
          <cell r="D512">
            <v>5</v>
          </cell>
          <cell r="E512" t="str">
            <v>КАРАПЕТЯН Вардан Арутюнович</v>
          </cell>
          <cell r="F512" t="str">
            <v>18.09.93 кмс</v>
          </cell>
          <cell r="G512" t="str">
            <v>Москва</v>
          </cell>
          <cell r="H512" t="str">
            <v>ГЦОЛИФК</v>
          </cell>
          <cell r="J512" t="str">
            <v>Бубенцов В.И. Кулик Н.Г.</v>
          </cell>
        </row>
        <row r="514">
          <cell r="B514">
            <v>221</v>
          </cell>
          <cell r="D514">
            <v>6</v>
          </cell>
          <cell r="E514" t="str">
            <v>ФОМИЧЕВ Илья Алексеевич</v>
          </cell>
          <cell r="F514" t="str">
            <v>14.05.88 мс</v>
          </cell>
          <cell r="G514" t="str">
            <v>Брянск</v>
          </cell>
          <cell r="H514" t="str">
            <v>НГУФКСЗ им.П.Ф Лесгафта</v>
          </cell>
          <cell r="J514" t="str">
            <v>Михалин И.В.</v>
          </cell>
        </row>
        <row r="516">
          <cell r="B516">
            <v>223</v>
          </cell>
          <cell r="D516">
            <v>7</v>
          </cell>
          <cell r="E516" t="str">
            <v>СВИРИДОВ Алексей Александрович</v>
          </cell>
          <cell r="F516" t="str">
            <v>15.11.92 кмс</v>
          </cell>
          <cell r="G516" t="str">
            <v>Рязань</v>
          </cell>
          <cell r="H516" t="str">
            <v>АПУ ФСИН России</v>
          </cell>
          <cell r="J516" t="str">
            <v>Сейсебаев В.К.</v>
          </cell>
        </row>
        <row r="518">
          <cell r="B518">
            <v>224</v>
          </cell>
          <cell r="D518">
            <v>8</v>
          </cell>
          <cell r="E518" t="str">
            <v>ГРАЧЕВ Дмитрий Евгеньевич</v>
          </cell>
          <cell r="F518" t="str">
            <v>29.01.91 мс</v>
          </cell>
          <cell r="G518" t="str">
            <v>Ярославль</v>
          </cell>
          <cell r="H518" t="str">
            <v>ЯрГУ им. Демидова</v>
          </cell>
          <cell r="J518" t="str">
            <v>Воронин С.М.</v>
          </cell>
        </row>
        <row r="520">
          <cell r="B520">
            <v>225</v>
          </cell>
          <cell r="D520">
            <v>9</v>
          </cell>
          <cell r="E520" t="str">
            <v>ХАНДЖИН Александр Геннадьевич</v>
          </cell>
          <cell r="F520" t="str">
            <v>27.04.90 кмс</v>
          </cell>
          <cell r="G520" t="str">
            <v>Пермский кр.</v>
          </cell>
          <cell r="H520" t="str">
            <v>ПНИПУ</v>
          </cell>
          <cell r="J520" t="str">
            <v>Забалуев А.И. </v>
          </cell>
        </row>
        <row r="522">
          <cell r="B522">
            <v>226</v>
          </cell>
          <cell r="D522">
            <v>10</v>
          </cell>
          <cell r="E522" t="str">
            <v>СТРЕЛКИН Сергей Александрович</v>
          </cell>
          <cell r="F522" t="str">
            <v>02.01.89 1р</v>
          </cell>
          <cell r="G522" t="str">
            <v>Москва</v>
          </cell>
          <cell r="H522" t="str">
            <v>НИЯУ МИФИ</v>
          </cell>
          <cell r="J522" t="str">
            <v>Романовский К.А., Есаулов М.Н.</v>
          </cell>
        </row>
        <row r="524">
          <cell r="B524">
            <v>227</v>
          </cell>
          <cell r="D524">
            <v>11</v>
          </cell>
          <cell r="E524" t="str">
            <v>АЛЕКСАНДРОВ Илья Андреевич</v>
          </cell>
          <cell r="F524" t="str">
            <v>31.01.93 кмс</v>
          </cell>
          <cell r="G524" t="str">
            <v>Саратов</v>
          </cell>
          <cell r="H524" t="str">
            <v>СГАУ</v>
          </cell>
          <cell r="J524" t="str">
            <v>ТарасянС.Р., РожковВ.И.</v>
          </cell>
        </row>
        <row r="526">
          <cell r="B526">
            <v>228</v>
          </cell>
          <cell r="D526">
            <v>12</v>
          </cell>
          <cell r="E526" t="str">
            <v>СВИНЦОВ Игорь Вячеславович</v>
          </cell>
          <cell r="F526" t="str">
            <v>15.02.90 кмс</v>
          </cell>
          <cell r="G526" t="str">
            <v>Воронеж</v>
          </cell>
          <cell r="H526" t="str">
            <v>ВГАСУ</v>
          </cell>
          <cell r="J526" t="str">
            <v>Федянин В.Г.</v>
          </cell>
        </row>
        <row r="528">
          <cell r="B528">
            <v>229</v>
          </cell>
          <cell r="D528">
            <v>13</v>
          </cell>
          <cell r="E528" t="str">
            <v>ИВАНОВ Дмитрий Константинович</v>
          </cell>
          <cell r="F528" t="str">
            <v>27.05.90 кмс</v>
          </cell>
          <cell r="G528" t="str">
            <v>Санкт-Петербург</v>
          </cell>
          <cell r="H528" t="str">
            <v>ВИФК</v>
          </cell>
          <cell r="J528" t="str">
            <v>Кусакин С.И.</v>
          </cell>
        </row>
        <row r="530">
          <cell r="B530">
            <v>230</v>
          </cell>
          <cell r="D530">
            <v>14</v>
          </cell>
          <cell r="E530" t="str">
            <v>СПАСЕННИКОВ Олег Сергеевич</v>
          </cell>
          <cell r="F530" t="str">
            <v>22.07.87 мс</v>
          </cell>
          <cell r="G530" t="str">
            <v>Владивосток</v>
          </cell>
          <cell r="H530" t="str">
            <v>ДВФУ</v>
          </cell>
          <cell r="J530" t="str">
            <v>СорвановВ.А.,СвиягинаЕ.В.</v>
          </cell>
        </row>
        <row r="532">
          <cell r="B532">
            <v>232</v>
          </cell>
          <cell r="D532">
            <v>15</v>
          </cell>
          <cell r="E532" t="str">
            <v>ФЕТИСОВ Андрей Николаевич</v>
          </cell>
          <cell r="F532" t="str">
            <v>05.04.90 мс</v>
          </cell>
          <cell r="G532" t="str">
            <v>Пенза</v>
          </cell>
          <cell r="H532" t="str">
            <v>ПГУАС</v>
          </cell>
          <cell r="J532" t="str">
            <v>ГоловановО.В.,БурментьевВ.Н.</v>
          </cell>
        </row>
        <row r="534">
          <cell r="B534">
            <v>233</v>
          </cell>
          <cell r="D534">
            <v>16</v>
          </cell>
          <cell r="E534" t="str">
            <v>ФОНДОРКО Данила Игоревич</v>
          </cell>
          <cell r="F534" t="str">
            <v>25.06.91 мс</v>
          </cell>
          <cell r="G534" t="str">
            <v>Омск</v>
          </cell>
          <cell r="H534" t="str">
            <v>СибГУФК</v>
          </cell>
          <cell r="J534" t="str">
            <v>Горбунов А.В. Бобровский В.А.</v>
          </cell>
        </row>
        <row r="536">
          <cell r="B536">
            <v>251</v>
          </cell>
          <cell r="D536">
            <v>17</v>
          </cell>
          <cell r="E536" t="str">
            <v>ОСИПЕНКО Артём Иванович</v>
          </cell>
          <cell r="F536" t="str">
            <v>27.05 88 мсмк</v>
          </cell>
          <cell r="G536" t="str">
            <v>Брянск</v>
          </cell>
          <cell r="H536" t="str">
            <v>НГУФКСЗ им.П.Ф Лесгафта</v>
          </cell>
          <cell r="J536" t="str">
            <v>Портнов С.В. Зубов Р.П.</v>
          </cell>
        </row>
        <row r="538">
          <cell r="B538">
            <v>500</v>
          </cell>
          <cell r="D538">
            <v>18</v>
          </cell>
          <cell r="E538" t="str">
            <v>АБАЗОВ Ислам Заурбиевич</v>
          </cell>
          <cell r="F538" t="str">
            <v>26.12.89 мс</v>
          </cell>
          <cell r="G538" t="str">
            <v>Адыгея</v>
          </cell>
          <cell r="H538" t="str">
            <v>МГТУ</v>
          </cell>
          <cell r="J538" t="str">
            <v>Хапай Х., Ошхунов С.</v>
          </cell>
        </row>
        <row r="540">
          <cell r="D540">
            <v>19</v>
          </cell>
          <cell r="E540" t="str">
            <v>МАХИЯНОВ Рустам Ринатович</v>
          </cell>
          <cell r="F540" t="str">
            <v>27.04.90 кмс</v>
          </cell>
          <cell r="G540" t="str">
            <v>Самара</v>
          </cell>
          <cell r="H540" t="str">
            <v>ПГСГА</v>
          </cell>
          <cell r="J540" t="str">
            <v>Пентюхин В.И.</v>
          </cell>
        </row>
        <row r="542">
          <cell r="D542">
            <v>20</v>
          </cell>
          <cell r="E542" t="str">
            <v>ГУРЖИЕВ Александр Александрович</v>
          </cell>
          <cell r="F542" t="str">
            <v>03.10.90 мс</v>
          </cell>
          <cell r="G542" t="str">
            <v>Ростов на Дону</v>
          </cell>
          <cell r="H542" t="str">
            <v>ЮФУ</v>
          </cell>
          <cell r="J542" t="str">
            <v>Широбоков А.М., Кадыров А.М.</v>
          </cell>
        </row>
        <row r="544">
          <cell r="B544">
            <v>234</v>
          </cell>
          <cell r="D544">
            <v>1</v>
          </cell>
          <cell r="E544" t="str">
            <v>БОРИСКИН Сергей Александрович</v>
          </cell>
          <cell r="F544" t="str">
            <v>07.05.87 мсмк</v>
          </cell>
          <cell r="G544" t="str">
            <v>Рязань</v>
          </cell>
          <cell r="H544" t="str">
            <v>РГУ</v>
          </cell>
          <cell r="J544" t="str">
            <v>БушменковО.В.</v>
          </cell>
        </row>
        <row r="546">
          <cell r="B546">
            <v>235</v>
          </cell>
          <cell r="D546">
            <v>2</v>
          </cell>
          <cell r="E546" t="str">
            <v>МИНИН Алексей Александрович</v>
          </cell>
          <cell r="F546" t="str">
            <v>09.04.91 мс</v>
          </cell>
          <cell r="G546" t="str">
            <v>Рязань</v>
          </cell>
          <cell r="H546" t="str">
            <v>АПУ ФСИН России</v>
          </cell>
          <cell r="J546" t="str">
            <v>МальцевС.А.</v>
          </cell>
        </row>
        <row r="548">
          <cell r="B548">
            <v>237</v>
          </cell>
          <cell r="D548">
            <v>3</v>
          </cell>
          <cell r="E548" t="str">
            <v>ДЬЯКОНОВ Иван Викторович</v>
          </cell>
          <cell r="F548" t="str">
            <v>27.08.86 мс</v>
          </cell>
          <cell r="G548" t="str">
            <v>Владимир</v>
          </cell>
          <cell r="H548" t="str">
            <v>ВЮИ ФСИН России</v>
          </cell>
          <cell r="J548" t="str">
            <v>Логвинов А.В.</v>
          </cell>
        </row>
        <row r="550">
          <cell r="B550">
            <v>238</v>
          </cell>
          <cell r="D550">
            <v>4</v>
          </cell>
          <cell r="E550" t="str">
            <v>СМОЛИНСКИЙ Валерий Александрович</v>
          </cell>
          <cell r="F550" t="str">
            <v>28.05.91 кмс</v>
          </cell>
          <cell r="G550" t="str">
            <v>Омск</v>
          </cell>
          <cell r="H550" t="str">
            <v>СибГУФК</v>
          </cell>
          <cell r="J550" t="str">
            <v>Горбунов А.В. Бобровский В.А.</v>
          </cell>
        </row>
        <row r="552">
          <cell r="B552">
            <v>239</v>
          </cell>
          <cell r="D552">
            <v>5</v>
          </cell>
          <cell r="E552" t="str">
            <v>ЖАРОВ Анатолий Александрович</v>
          </cell>
          <cell r="F552" t="str">
            <v>18.08.93 кмс</v>
          </cell>
          <cell r="G552" t="str">
            <v>Москва</v>
          </cell>
          <cell r="H552" t="str">
            <v>МГТУ(МАМИ)</v>
          </cell>
          <cell r="J552" t="str">
            <v>Ходырев А.Н.,Александров В.Н.</v>
          </cell>
        </row>
        <row r="554">
          <cell r="B554">
            <v>240</v>
          </cell>
          <cell r="D554">
            <v>6</v>
          </cell>
          <cell r="E554" t="str">
            <v>ЛАПЕЕВ Борис Сергеевич</v>
          </cell>
          <cell r="F554" t="str">
            <v>09.03.90 мс</v>
          </cell>
          <cell r="G554" t="str">
            <v>Рыбинск</v>
          </cell>
          <cell r="H554" t="str">
            <v>РГАТУ</v>
          </cell>
          <cell r="J554" t="str">
            <v>Тимошин А.С., Хорев Ю.А.</v>
          </cell>
        </row>
        <row r="556">
          <cell r="B556">
            <v>241</v>
          </cell>
          <cell r="D556">
            <v>7</v>
          </cell>
          <cell r="E556" t="str">
            <v>ПОЛЕХИН Денис Владимирович</v>
          </cell>
          <cell r="F556" t="str">
            <v>17.08.90 мс</v>
          </cell>
          <cell r="G556" t="str">
            <v>Тула</v>
          </cell>
          <cell r="H556" t="str">
            <v>ТГУ</v>
          </cell>
          <cell r="J556" t="str">
            <v>Ломиворотов Р.Н., Лювунхай В.А.</v>
          </cell>
        </row>
        <row r="558">
          <cell r="B558">
            <v>242</v>
          </cell>
          <cell r="D558">
            <v>8</v>
          </cell>
          <cell r="E558" t="str">
            <v>АРАКЕЛЯН Геворк Максимович</v>
          </cell>
          <cell r="F558" t="str">
            <v>12.01.93 мс</v>
          </cell>
          <cell r="G558" t="str">
            <v>Рязань</v>
          </cell>
          <cell r="H558" t="str">
            <v>АПУ ФСИН России</v>
          </cell>
          <cell r="J558" t="str">
            <v>Гаврюшин Ю.А., Гришакин К.Н.</v>
          </cell>
        </row>
        <row r="560">
          <cell r="B560">
            <v>243</v>
          </cell>
          <cell r="D560">
            <v>9</v>
          </cell>
          <cell r="E560" t="str">
            <v>УСОВ Алексей Евгеньевич</v>
          </cell>
          <cell r="F560" t="str">
            <v>12.04.88 кмс</v>
          </cell>
          <cell r="G560" t="str">
            <v>Владивосток</v>
          </cell>
          <cell r="H560" t="str">
            <v>ДВФУ</v>
          </cell>
          <cell r="J560" t="str">
            <v>Мельников Д.Б.</v>
          </cell>
        </row>
        <row r="562">
          <cell r="B562">
            <v>555</v>
          </cell>
          <cell r="D562">
            <v>10</v>
          </cell>
          <cell r="E562" t="str">
            <v>СЕРЕЖИН Станислав Андреевич</v>
          </cell>
          <cell r="F562" t="str">
            <v>10.01.92 кмс</v>
          </cell>
          <cell r="G562" t="str">
            <v>Калуга</v>
          </cell>
          <cell r="H562" t="str">
            <v>Калужский фил. МГТУ</v>
          </cell>
          <cell r="J562" t="str">
            <v>Прихожаев И.А.</v>
          </cell>
        </row>
        <row r="564">
          <cell r="D564">
            <v>11</v>
          </cell>
          <cell r="E564" t="str">
            <v>ЧЕСНОЧЕНКО Алексей Владимирович</v>
          </cell>
          <cell r="F564" t="str">
            <v>01.05.91 кмс</v>
          </cell>
          <cell r="G564" t="str">
            <v>Новосибирск</v>
          </cell>
          <cell r="H564" t="str">
            <v>НГТУ</v>
          </cell>
          <cell r="J564" t="str">
            <v>Немцов Г.Н., Васильев А.А.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А.В. Горбунов</v>
          </cell>
        </row>
        <row r="8">
          <cell r="A8" t="str">
            <v>Гл. секретарь, судья МК</v>
          </cell>
          <cell r="G8" t="str">
            <v>/г. Омск/</v>
          </cell>
        </row>
        <row r="9">
          <cell r="G9" t="str">
            <v>Д.А. Курбатов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55">
      <selection activeCell="C69" sqref="C69:C70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0.57421875" style="0" customWidth="1"/>
    <col min="6" max="6" width="12.710937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1.421875" style="0" customWidth="1"/>
    <col min="13" max="13" width="14.140625" style="0" customWidth="1"/>
    <col min="14" max="14" width="13.421875" style="0" customWidth="1"/>
  </cols>
  <sheetData>
    <row r="1" spans="1:14" ht="20.25" customHeight="1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>
      <c r="A2" s="71" t="s">
        <v>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.75">
      <c r="A3" s="71" t="str">
        <f>HYPERLINK('[1]реквизиты'!$A$2)</f>
        <v>Всероссийские соревнования среди студентов по САМБО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7" ht="14.25" customHeight="1" thickBot="1">
      <c r="A4" s="71" t="str">
        <f>HYPERLINK('[1]реквизиты'!$A$3)</f>
        <v>26 - 30 апреля 2012     г. Рыбное Рязанской обл.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Q4" s="7"/>
    </row>
    <row r="5" spans="2:14" ht="10.5" customHeight="1">
      <c r="B5" s="60" t="s">
        <v>9</v>
      </c>
      <c r="C5" s="73" t="s">
        <v>0</v>
      </c>
      <c r="D5" s="62" t="s">
        <v>1</v>
      </c>
      <c r="E5" s="36" t="s">
        <v>12</v>
      </c>
      <c r="F5" s="37"/>
      <c r="G5" s="41" t="s">
        <v>2</v>
      </c>
      <c r="I5" s="60" t="s">
        <v>10</v>
      </c>
      <c r="J5" s="62" t="s">
        <v>0</v>
      </c>
      <c r="K5" s="64" t="s">
        <v>1</v>
      </c>
      <c r="L5" s="36" t="s">
        <v>12</v>
      </c>
      <c r="M5" s="37"/>
      <c r="N5" s="41" t="s">
        <v>2</v>
      </c>
    </row>
    <row r="6" spans="2:14" ht="11.25" customHeight="1" thickBot="1">
      <c r="B6" s="61"/>
      <c r="C6" s="74"/>
      <c r="D6" s="63"/>
      <c r="E6" s="38"/>
      <c r="F6" s="39"/>
      <c r="G6" s="42"/>
      <c r="I6" s="61"/>
      <c r="J6" s="63"/>
      <c r="K6" s="65"/>
      <c r="L6" s="38"/>
      <c r="M6" s="39"/>
      <c r="N6" s="42"/>
    </row>
    <row r="7" spans="1:14" ht="12.75" customHeight="1">
      <c r="A7" s="40">
        <v>20</v>
      </c>
      <c r="B7" s="23" t="s">
        <v>3</v>
      </c>
      <c r="C7" s="25" t="str">
        <f>VLOOKUP(A7,'[1]регистрация'!$B$7:$I$1704,4,FALSE)</f>
        <v>СТИХОВ Роман Геннадьевич</v>
      </c>
      <c r="D7" s="26" t="str">
        <f>VLOOKUP(A7,'[1]регистрация'!$B$7:$I$1704,5,FALSE)</f>
        <v>08.08.90 мс</v>
      </c>
      <c r="E7" s="59" t="str">
        <f>VLOOKUP(A7,'[1]регистрация'!$B$7:$I$1704,6,FALSE)</f>
        <v>Москва</v>
      </c>
      <c r="F7" s="57" t="str">
        <f>VLOOKUP(A7,'[1]регистрация'!$B$7:$I$1704,7,FALSE)</f>
        <v>ГЦОЛИФК</v>
      </c>
      <c r="G7" s="58" t="str">
        <f>VLOOKUP(A7,'[1]регистрация'!$B$6:$J$743,9,FALSE)</f>
        <v>Астахов Д.Б.Попов Д.В.</v>
      </c>
      <c r="H7" s="40">
        <v>122</v>
      </c>
      <c r="I7" s="23" t="s">
        <v>3</v>
      </c>
      <c r="J7" s="25" t="str">
        <f>VLOOKUP(H7,'[1]регистрация'!$B$7:$I$1704,4,FALSE)</f>
        <v>БАЛЫКОВ Владимир Юрьевич</v>
      </c>
      <c r="K7" s="26" t="str">
        <f>VLOOKUP(H7,'[1]регистрация'!$B$7:$I$1704,5,FALSE)</f>
        <v>15.02.91 мс</v>
      </c>
      <c r="L7" s="59" t="str">
        <f>VLOOKUP(H7,'[1]регистрация'!$B$6:$I$1704,6,FALSE)</f>
        <v>Пенза</v>
      </c>
      <c r="M7" s="57" t="str">
        <f>VLOOKUP(H7,'[1]регистрация'!$B$6:$I$1704,7,FALSE)</f>
        <v>ПГПУ</v>
      </c>
      <c r="N7" s="58" t="str">
        <f>VLOOKUP(H7,'[1]регистрация'!$B$6:$J$743,9,FALSE)</f>
        <v>Балыков Ю.А.</v>
      </c>
    </row>
    <row r="8" spans="1:14" ht="12.75">
      <c r="A8" s="40"/>
      <c r="B8" s="24"/>
      <c r="C8" s="49"/>
      <c r="D8" s="51"/>
      <c r="E8" s="53"/>
      <c r="F8" s="43"/>
      <c r="G8" s="44"/>
      <c r="H8" s="40"/>
      <c r="I8" s="24"/>
      <c r="J8" s="49"/>
      <c r="K8" s="51"/>
      <c r="L8" s="53"/>
      <c r="M8" s="43"/>
      <c r="N8" s="44"/>
    </row>
    <row r="9" spans="1:14" ht="12.75" customHeight="1">
      <c r="A9" s="40">
        <v>23</v>
      </c>
      <c r="B9" s="56" t="s">
        <v>4</v>
      </c>
      <c r="C9" s="49" t="str">
        <f>VLOOKUP(A9,'[1]регистрация'!$B$7:$I$1704,4,FALSE)</f>
        <v>ПАВЛОВ Николай Владимирович</v>
      </c>
      <c r="D9" s="51" t="str">
        <f>VLOOKUP(A9,'[1]регистрация'!$B$7:$I$1704,5,FALSE)</f>
        <v>29.03.92 кмс</v>
      </c>
      <c r="E9" s="53" t="str">
        <f>VLOOKUP(A9,'[1]регистрация'!$B$7:$I$1704,6,FALSE)</f>
        <v>Ярославль</v>
      </c>
      <c r="F9" s="43" t="str">
        <f>VLOOKUP(A9,'[1]регистрация'!$B$7:$I$1704,7,FALSE)</f>
        <v>ЯрГУ им. Демидова</v>
      </c>
      <c r="G9" s="44" t="str">
        <f>VLOOKUP(A9,'[1]регистрация'!$B$6:$J$743,9,FALSE)</f>
        <v>Овсянников Н.И. Воронин С.М.</v>
      </c>
      <c r="H9" s="40">
        <v>123</v>
      </c>
      <c r="I9" s="56" t="s">
        <v>4</v>
      </c>
      <c r="J9" s="49" t="str">
        <f>VLOOKUP(H9,'[1]регистрация'!$B$7:$I$1704,4,FALSE)</f>
        <v>АНИСИМОВ Сергей Юрьевич</v>
      </c>
      <c r="K9" s="51" t="str">
        <f>VLOOKUP(H9,'[1]регистрация'!$B$7:$I$1704,5,FALSE)</f>
        <v>08.01.1986 мс</v>
      </c>
      <c r="L9" s="53" t="str">
        <f>VLOOKUP(H9,'[1]регистрация'!$B$6:$I$1704,6,FALSE)</f>
        <v>Санкт-Петербург</v>
      </c>
      <c r="M9" s="43" t="str">
        <f>VLOOKUP(H9,'[1]регистрация'!$B$6:$I$1704,7,FALSE)</f>
        <v>С-ПбГГУ</v>
      </c>
      <c r="N9" s="44" t="str">
        <f>VLOOKUP(H9,'[1]регистрация'!$B$6:$J$743,9,FALSE)</f>
        <v>Павлов А.Ю. Козлов А.А.</v>
      </c>
    </row>
    <row r="10" spans="1:14" ht="12.75">
      <c r="A10" s="40"/>
      <c r="B10" s="56"/>
      <c r="C10" s="49"/>
      <c r="D10" s="51"/>
      <c r="E10" s="53"/>
      <c r="F10" s="43"/>
      <c r="G10" s="44"/>
      <c r="H10" s="40"/>
      <c r="I10" s="56"/>
      <c r="J10" s="49"/>
      <c r="K10" s="51"/>
      <c r="L10" s="53"/>
      <c r="M10" s="43"/>
      <c r="N10" s="44"/>
    </row>
    <row r="11" spans="1:14" ht="12.75" customHeight="1">
      <c r="A11" s="40">
        <v>13</v>
      </c>
      <c r="B11" s="55" t="s">
        <v>5</v>
      </c>
      <c r="C11" s="49" t="str">
        <f>VLOOKUP(A11,'[1]регистрация'!$B$7:$I$1704,4,FALSE)</f>
        <v>БАЙМУХАБЕТОВ Аскар Хазыевич</v>
      </c>
      <c r="D11" s="51" t="str">
        <f>VLOOKUP(A11,'[1]регистрация'!$B$7:$I$1704,5,FALSE)</f>
        <v>30.07.91 КМС</v>
      </c>
      <c r="E11" s="53" t="str">
        <f>VLOOKUP(A11,'[1]регистрация'!$B$7:$I$1704,6,FALSE)</f>
        <v>Астрахань</v>
      </c>
      <c r="F11" s="43" t="str">
        <f>VLOOKUP(A11,'[1]регистрация'!$B$7:$I$1704,7,FALSE)</f>
        <v>РАНХиГС</v>
      </c>
      <c r="G11" s="44" t="str">
        <f>VLOOKUP(A11,'[1]регистрация'!$B$6:$J$743,9,FALSE)</f>
        <v>КозловС.,МиталевА.</v>
      </c>
      <c r="H11" s="40">
        <v>129</v>
      </c>
      <c r="I11" s="55" t="s">
        <v>5</v>
      </c>
      <c r="J11" s="49" t="str">
        <f>VLOOKUP(H11,'[1]регистрация'!$B$7:$I$1704,4,FALSE)</f>
        <v>ТАБУРЧЕНКО Павел Алексеевич</v>
      </c>
      <c r="K11" s="51" t="str">
        <f>VLOOKUP(H11,'[1]регистрация'!$B$7:$I$1704,5,FALSE)</f>
        <v>28.04.89 мс</v>
      </c>
      <c r="L11" s="53" t="str">
        <f>VLOOKUP(H11,'[1]регистрация'!$B$6:$I$1704,6,FALSE)</f>
        <v>Брянск</v>
      </c>
      <c r="M11" s="43" t="str">
        <f>VLOOKUP(H11,'[1]регистрация'!$B$6:$I$1704,7,FALSE)</f>
        <v>Бр.филиал МУ МВД РФ</v>
      </c>
      <c r="N11" s="44" t="str">
        <f>VLOOKUP(H11,'[1]регистрация'!$B$6:$J$743,9,FALSE)</f>
        <v>Терешок А.А.</v>
      </c>
    </row>
    <row r="12" spans="1:14" ht="12.75">
      <c r="A12" s="40"/>
      <c r="B12" s="55"/>
      <c r="C12" s="49"/>
      <c r="D12" s="51"/>
      <c r="E12" s="53"/>
      <c r="F12" s="43"/>
      <c r="G12" s="44"/>
      <c r="H12" s="40"/>
      <c r="I12" s="55"/>
      <c r="J12" s="49"/>
      <c r="K12" s="51"/>
      <c r="L12" s="53"/>
      <c r="M12" s="43"/>
      <c r="N12" s="44"/>
    </row>
    <row r="13" spans="1:14" ht="12.75" customHeight="1">
      <c r="A13" s="40">
        <v>18</v>
      </c>
      <c r="B13" s="55" t="s">
        <v>5</v>
      </c>
      <c r="C13" s="49" t="str">
        <f>VLOOKUP(A13,'[1]регистрация'!$B$7:$I$1704,4,FALSE)</f>
        <v>АСРЯН Артуш Мовсесович</v>
      </c>
      <c r="D13" s="51" t="str">
        <f>VLOOKUP(A13,'[1]регистрация'!$B$7:$I$1704,5,FALSE)</f>
        <v>23.05.88 мс</v>
      </c>
      <c r="E13" s="53" t="str">
        <f>VLOOKUP(A13,'[1]регистрация'!$B$7:$I$1704,6,FALSE)</f>
        <v>Карелия</v>
      </c>
      <c r="F13" s="43" t="str">
        <f>VLOOKUP(A13,'[1]регистрация'!$B$7:$I$1704,7,FALSE)</f>
        <v>КГПА</v>
      </c>
      <c r="G13" s="44" t="str">
        <f>VLOOKUP(A13,'[1]регистрация'!$B$6:$J$743,9,FALSE)</f>
        <v>Шегельман И.Р.</v>
      </c>
      <c r="H13" s="40">
        <v>92</v>
      </c>
      <c r="I13" s="55" t="s">
        <v>5</v>
      </c>
      <c r="J13" s="49" t="str">
        <f>VLOOKUP(H13,'[1]регистрация'!$B$7:$I$1704,4,FALSE)</f>
        <v>ОГАРЫШЕВ Алексей Сергеевич</v>
      </c>
      <c r="K13" s="51" t="str">
        <f>VLOOKUP(H13,'[1]регистрация'!$B$7:$I$1704,5,FALSE)</f>
        <v>06.03.88 мс</v>
      </c>
      <c r="L13" s="53" t="str">
        <f>VLOOKUP(H13,'[1]регистрация'!$B$6:$I$1704,6,FALSE)</f>
        <v>Иваново</v>
      </c>
      <c r="M13" s="43" t="str">
        <f>VLOOKUP(H13,'[1]регистрация'!$B$6:$I$1704,7,FALSE)</f>
        <v>ИГХТУ</v>
      </c>
      <c r="N13" s="44" t="str">
        <f>VLOOKUP(H13,'[1]регистрация'!$B$6:$J$743,9,FALSE)</f>
        <v>Доронкин Н.И.</v>
      </c>
    </row>
    <row r="14" spans="1:14" ht="12.75">
      <c r="A14" s="40"/>
      <c r="B14" s="55"/>
      <c r="C14" s="49"/>
      <c r="D14" s="51"/>
      <c r="E14" s="53"/>
      <c r="F14" s="43"/>
      <c r="G14" s="44"/>
      <c r="H14" s="40"/>
      <c r="I14" s="55"/>
      <c r="J14" s="49"/>
      <c r="K14" s="51"/>
      <c r="L14" s="53"/>
      <c r="M14" s="43"/>
      <c r="N14" s="44"/>
    </row>
    <row r="15" spans="1:14" ht="12.75" customHeight="1">
      <c r="A15" s="40">
        <v>22</v>
      </c>
      <c r="B15" s="47" t="s">
        <v>6</v>
      </c>
      <c r="C15" s="49" t="str">
        <f>VLOOKUP(A15,'[1]регистрация'!$B$7:$I$1704,4,FALSE)</f>
        <v>МКРТЧЯН Эдгар Маргерович</v>
      </c>
      <c r="D15" s="51" t="str">
        <f>VLOOKUP(A15,'[1]регистрация'!$B$7:$I$1704,5,FALSE)</f>
        <v>03.12.92 мс</v>
      </c>
      <c r="E15" s="53" t="str">
        <f>VLOOKUP(A15,'[1]регистрация'!$B$7:$I$1704,6,FALSE)</f>
        <v>Рязань</v>
      </c>
      <c r="F15" s="43" t="str">
        <f>VLOOKUP(A15,'[1]регистрация'!$B$7:$I$1704,7,FALSE)</f>
        <v>РГУ</v>
      </c>
      <c r="G15" s="44" t="str">
        <f>VLOOKUP(A15,'[1]регистрация'!$B$6:$J$743,9,FALSE)</f>
        <v>БушменковО.В.</v>
      </c>
      <c r="H15" s="40">
        <v>114</v>
      </c>
      <c r="I15" s="47" t="s">
        <v>6</v>
      </c>
      <c r="J15" s="49" t="str">
        <f>VLOOKUP(H15,'[1]регистрация'!$B$7:$I$1704,4,FALSE)</f>
        <v>КОРОБКИН Сергей Иванович</v>
      </c>
      <c r="K15" s="51" t="str">
        <f>VLOOKUP(H15,'[1]регистрация'!$B$7:$I$1704,5,FALSE)</f>
        <v>15.04.92 кмс</v>
      </c>
      <c r="L15" s="53" t="str">
        <f>VLOOKUP(H15,'[1]регистрация'!$B$6:$I$1704,6,FALSE)</f>
        <v>Воронеж</v>
      </c>
      <c r="M15" s="43" t="str">
        <f>VLOOKUP(H15,'[1]регистрация'!$B$6:$I$1704,7,FALSE)</f>
        <v>ВГИФК</v>
      </c>
      <c r="N15" s="44" t="str">
        <f>VLOOKUP(H15,'[1]регистрация'!$B$6:$J$743,9,FALSE)</f>
        <v>Гончаров С.Ю.</v>
      </c>
    </row>
    <row r="16" spans="1:14" ht="12.75">
      <c r="A16" s="40"/>
      <c r="B16" s="47"/>
      <c r="C16" s="49"/>
      <c r="D16" s="51"/>
      <c r="E16" s="53"/>
      <c r="F16" s="43"/>
      <c r="G16" s="44"/>
      <c r="H16" s="40"/>
      <c r="I16" s="47"/>
      <c r="J16" s="49"/>
      <c r="K16" s="51"/>
      <c r="L16" s="53"/>
      <c r="M16" s="43"/>
      <c r="N16" s="44"/>
    </row>
    <row r="17" spans="1:14" ht="12.75" customHeight="1">
      <c r="A17" s="40">
        <v>17</v>
      </c>
      <c r="B17" s="47" t="s">
        <v>6</v>
      </c>
      <c r="C17" s="49" t="str">
        <f>VLOOKUP(A17,'[1]регистрация'!$B$7:$I$1704,4,FALSE)</f>
        <v>ОМЕЛЬЯНЧУК Кирилл Дмитриевич</v>
      </c>
      <c r="D17" s="51" t="str">
        <f>VLOOKUP(A17,'[1]регистрация'!$B$7:$I$1704,5,FALSE)</f>
        <v>91 кмс</v>
      </c>
      <c r="E17" s="53" t="str">
        <f>VLOOKUP(A17,'[1]регистрация'!$B$7:$I$1704,6,FALSE)</f>
        <v>Пермский кр.</v>
      </c>
      <c r="F17" s="43" t="str">
        <f>VLOOKUP(A17,'[1]регистрация'!$B$7:$I$1704,7,FALSE)</f>
        <v>ПНИПУ</v>
      </c>
      <c r="G17" s="44" t="str">
        <f>VLOOKUP(A17,'[1]регистрация'!$B$6:$J$743,9,FALSE)</f>
        <v>Шабалин К.Е.</v>
      </c>
      <c r="H17" s="40">
        <v>103</v>
      </c>
      <c r="I17" s="47" t="s">
        <v>6</v>
      </c>
      <c r="J17" s="49" t="str">
        <f>VLOOKUP(H17,'[1]регистрация'!$B$7:$I$1704,4,FALSE)</f>
        <v>КУРОЧКИН Максим Игоревич</v>
      </c>
      <c r="K17" s="51" t="str">
        <f>VLOOKUP(H17,'[1]регистрация'!$B$7:$I$1704,5,FALSE)</f>
        <v>18.02.90 мс</v>
      </c>
      <c r="L17" s="53" t="str">
        <f>VLOOKUP(H17,'[1]регистрация'!$B$6:$I$1704,6,FALSE)</f>
        <v>Пенза</v>
      </c>
      <c r="M17" s="43" t="str">
        <f>VLOOKUP(H17,'[1]регистрация'!$B$6:$I$1704,7,FALSE)</f>
        <v>ПГПУ</v>
      </c>
      <c r="N17" s="44" t="str">
        <f>VLOOKUP(H17,'[1]регистрация'!$B$6:$J$743,9,FALSE)</f>
        <v>НадькинВ.А.,КлимовВ.А.,ИвентьевА.В.</v>
      </c>
    </row>
    <row r="18" spans="1:14" ht="13.5" thickBot="1">
      <c r="A18" s="40"/>
      <c r="B18" s="48"/>
      <c r="C18" s="50"/>
      <c r="D18" s="52"/>
      <c r="E18" s="54"/>
      <c r="F18" s="45"/>
      <c r="G18" s="46"/>
      <c r="H18" s="40"/>
      <c r="I18" s="48"/>
      <c r="J18" s="50"/>
      <c r="K18" s="52"/>
      <c r="L18" s="54"/>
      <c r="M18" s="45"/>
      <c r="N18" s="46"/>
    </row>
    <row r="19" spans="2:14" ht="13.5" thickBot="1">
      <c r="B19" s="15">
        <v>57</v>
      </c>
      <c r="E19" s="17"/>
      <c r="G19" s="17"/>
      <c r="I19" s="15">
        <v>74</v>
      </c>
      <c r="L19" s="17"/>
      <c r="N19" s="17"/>
    </row>
    <row r="20" spans="1:14" ht="12.75" customHeight="1">
      <c r="A20" s="40">
        <v>28</v>
      </c>
      <c r="B20" s="23" t="s">
        <v>3</v>
      </c>
      <c r="C20" s="25" t="str">
        <f>VLOOKUP(A20,'[1]регистрация'!$B$7:$I$1704,4,FALSE)</f>
        <v>КОЗЛОВ Роман Витальевич</v>
      </c>
      <c r="D20" s="26" t="str">
        <f>VLOOKUP(A20,'[1]регистрация'!$B$7:$I$1704,5,FALSE)</f>
        <v>04.05.90 мс</v>
      </c>
      <c r="E20" s="59" t="str">
        <f>VLOOKUP(A20,'[1]регистрация'!$B$7:$I$1704,6,FALSE)</f>
        <v>Рязань</v>
      </c>
      <c r="F20" s="57" t="str">
        <f>VLOOKUP(A20,'[1]регистрация'!$B$7:$I$1704,7,FALSE)</f>
        <v>РГУ</v>
      </c>
      <c r="G20" s="58" t="str">
        <f>VLOOKUP(A20,'[1]регистрация'!$B$6:$J$743,9,FALSE)</f>
        <v>МальцевС.А.</v>
      </c>
      <c r="H20" s="40">
        <v>135</v>
      </c>
      <c r="I20" s="23" t="s">
        <v>3</v>
      </c>
      <c r="J20" s="25" t="str">
        <f>VLOOKUP(H20,'[1]регистрация'!$B$7:$I$1704,4,FALSE)</f>
        <v>КУРЖЕВ Али Рамазанович</v>
      </c>
      <c r="K20" s="26" t="str">
        <f>VLOOKUP(H20,'[1]регистрация'!$B$7:$I$1704,5,FALSE)</f>
        <v>28.04.89 мс</v>
      </c>
      <c r="L20" s="59" t="str">
        <f>VLOOKUP(H20,'[1]регистрация'!$B$6:$I$1704,6,FALSE)</f>
        <v>Рязань</v>
      </c>
      <c r="M20" s="57" t="str">
        <f>VLOOKUP(H20,'[1]регистрация'!$B$6:$I$1704,7,FALSE)</f>
        <v>АПУ ФСИН России</v>
      </c>
      <c r="N20" s="58" t="str">
        <f>VLOOKUP(H20,'[1]регистрация'!$B$6:$J$743,9,FALSE)</f>
        <v>Фофанов К.Н., Серегин С.Н.</v>
      </c>
    </row>
    <row r="21" spans="1:14" ht="12.75">
      <c r="A21" s="40"/>
      <c r="B21" s="24"/>
      <c r="C21" s="49"/>
      <c r="D21" s="51"/>
      <c r="E21" s="53"/>
      <c r="F21" s="43"/>
      <c r="G21" s="44"/>
      <c r="H21" s="40"/>
      <c r="I21" s="24"/>
      <c r="J21" s="49"/>
      <c r="K21" s="51"/>
      <c r="L21" s="53"/>
      <c r="M21" s="43"/>
      <c r="N21" s="44"/>
    </row>
    <row r="22" spans="1:14" ht="12.75" customHeight="1">
      <c r="A22" s="40">
        <v>41</v>
      </c>
      <c r="B22" s="56" t="s">
        <v>4</v>
      </c>
      <c r="C22" s="49" t="str">
        <f>VLOOKUP(A22,'[1]регистрация'!$B$7:$I$1704,4,FALSE)</f>
        <v>БАТРАКОВ Вячеслав Евгеньевич</v>
      </c>
      <c r="D22" s="51" t="str">
        <f>VLOOKUP(A22,'[1]регистрация'!$B$7:$I$1704,5,FALSE)</f>
        <v>28.02.90 мс</v>
      </c>
      <c r="E22" s="53" t="str">
        <f>VLOOKUP(A22,'[1]регистрация'!$B$7:$I$1704,6,FALSE)</f>
        <v>Пенза</v>
      </c>
      <c r="F22" s="43" t="str">
        <f>VLOOKUP(A22,'[1]регистрация'!$B$7:$I$1704,7,FALSE)</f>
        <v>ПГПУ</v>
      </c>
      <c r="G22" s="44" t="str">
        <f>VLOOKUP(A22,'[1]регистрация'!$B$6:$J$743,9,FALSE)</f>
        <v>НадькинВ.А.,КлимовВ.А.,ИвентьевА.В.</v>
      </c>
      <c r="H22" s="40">
        <v>148</v>
      </c>
      <c r="I22" s="56" t="s">
        <v>4</v>
      </c>
      <c r="J22" s="49" t="str">
        <f>VLOOKUP(H22,'[1]регистрация'!$B$7:$I$1704,4,FALSE)</f>
        <v>КУРЖЕВ Уали Рамазанович</v>
      </c>
      <c r="K22" s="51" t="str">
        <f>VLOOKUP(H22,'[1]регистрация'!$B$7:$I$1704,5,FALSE)</f>
        <v>28.04.89 мсмк</v>
      </c>
      <c r="L22" s="53" t="str">
        <f>VLOOKUP(H22,'[1]регистрация'!$B$6:$I$1704,6,FALSE)</f>
        <v>Рязань</v>
      </c>
      <c r="M22" s="43" t="str">
        <f>VLOOKUP(H22,'[1]регистрация'!$B$6:$I$1704,7,FALSE)</f>
        <v>АПУ ФСИН России</v>
      </c>
      <c r="N22" s="44" t="str">
        <f>VLOOKUP(H22,'[1]регистрация'!$B$6:$J$743,9,FALSE)</f>
        <v>Фофанов К.Н., Серегин С.Н.</v>
      </c>
    </row>
    <row r="23" spans="1:14" ht="12.75">
      <c r="A23" s="40"/>
      <c r="B23" s="56"/>
      <c r="C23" s="49"/>
      <c r="D23" s="51"/>
      <c r="E23" s="53"/>
      <c r="F23" s="43"/>
      <c r="G23" s="44"/>
      <c r="H23" s="40"/>
      <c r="I23" s="56"/>
      <c r="J23" s="49"/>
      <c r="K23" s="51"/>
      <c r="L23" s="53"/>
      <c r="M23" s="43"/>
      <c r="N23" s="44"/>
    </row>
    <row r="24" spans="1:14" ht="12.75" customHeight="1">
      <c r="A24" s="40">
        <v>31</v>
      </c>
      <c r="B24" s="55" t="s">
        <v>5</v>
      </c>
      <c r="C24" s="49" t="str">
        <f>VLOOKUP(A24,'[1]регистрация'!$B$7:$I$1704,4,FALSE)</f>
        <v>ГЛАДКИХ Владимир Андреевич</v>
      </c>
      <c r="D24" s="51" t="str">
        <f>VLOOKUP(A24,'[1]регистрация'!$B$7:$I$1704,5,FALSE)</f>
        <v>08.11.92 мс</v>
      </c>
      <c r="E24" s="53" t="str">
        <f>VLOOKUP(A24,'[1]регистрация'!$B$7:$I$1704,6,FALSE)</f>
        <v>Челябинск</v>
      </c>
      <c r="F24" s="43" t="str">
        <f>VLOOKUP(A24,'[1]регистрация'!$B$7:$I$1704,7,FALSE)</f>
        <v>ЮУрГУ</v>
      </c>
      <c r="G24" s="44" t="str">
        <f>VLOOKUP(A24,'[1]регистрация'!$B$6:$J$743,9,FALSE)</f>
        <v>Кадолин В.И., Абдурахманов И.А.</v>
      </c>
      <c r="H24" s="40">
        <v>132</v>
      </c>
      <c r="I24" s="55" t="s">
        <v>5</v>
      </c>
      <c r="J24" s="49" t="str">
        <f>VLOOKUP(H24,'[1]регистрация'!$B$7:$I$1704,4,FALSE)</f>
        <v>САЙФУТДИНОВ Юрий Наилович</v>
      </c>
      <c r="K24" s="51" t="str">
        <f>VLOOKUP(H24,'[1]регистрация'!$B$7:$I$1704,5,FALSE)</f>
        <v>22.07.88 мс</v>
      </c>
      <c r="L24" s="53" t="str">
        <f>VLOOKUP(H24,'[1]регистрация'!$B$6:$I$1704,6,FALSE)</f>
        <v>Краснодарский кр.</v>
      </c>
      <c r="M24" s="43" t="str">
        <f>VLOOKUP(H24,'[1]регистрация'!$B$6:$I$1704,7,FALSE)</f>
        <v>ГМУ</v>
      </c>
      <c r="N24" s="44" t="str">
        <f>VLOOKUP(H24,'[1]регистрация'!$B$6:$J$743,9,FALSE)</f>
        <v>Дученко В.Ф., Гарькуша А.В.</v>
      </c>
    </row>
    <row r="25" spans="1:14" ht="12.75">
      <c r="A25" s="40"/>
      <c r="B25" s="55"/>
      <c r="C25" s="49"/>
      <c r="D25" s="51"/>
      <c r="E25" s="53"/>
      <c r="F25" s="43"/>
      <c r="G25" s="44"/>
      <c r="H25" s="40"/>
      <c r="I25" s="55"/>
      <c r="J25" s="49"/>
      <c r="K25" s="51"/>
      <c r="L25" s="53"/>
      <c r="M25" s="43"/>
      <c r="N25" s="44"/>
    </row>
    <row r="26" spans="1:14" ht="12.75" customHeight="1">
      <c r="A26" s="40">
        <v>44</v>
      </c>
      <c r="B26" s="55" t="s">
        <v>5</v>
      </c>
      <c r="C26" s="49" t="str">
        <f>VLOOKUP(A26,'[1]регистрация'!$B$7:$I$1704,4,FALSE)</f>
        <v>ИВАНОВ Дмитрий Сергеевич</v>
      </c>
      <c r="D26" s="51" t="str">
        <f>VLOOKUP(A26,'[1]регистрация'!$B$7:$I$1704,5,FALSE)</f>
        <v>23.01.92 мс</v>
      </c>
      <c r="E26" s="53" t="str">
        <f>VLOOKUP(A26,'[1]регистрация'!$B$7:$I$1704,6,FALSE)</f>
        <v>Великие Луки</v>
      </c>
      <c r="F26" s="43" t="str">
        <f>VLOOKUP(A26,'[1]регистрация'!$B$7:$I$1704,7,FALSE)</f>
        <v>ВГАФКС</v>
      </c>
      <c r="G26" s="44" t="str">
        <f>VLOOKUP(A26,'[1]регистрация'!$B$6:$J$743,9,FALSE)</f>
        <v>Образцов А.Н., Лебедев С.И.</v>
      </c>
      <c r="H26" s="40">
        <v>137</v>
      </c>
      <c r="I26" s="55" t="s">
        <v>5</v>
      </c>
      <c r="J26" s="49" t="str">
        <f>VLOOKUP(H26,'[1]регистрация'!$B$7:$I$1704,4,FALSE)</f>
        <v>ОДИНЦОВ Григорий Сергеевич</v>
      </c>
      <c r="K26" s="51" t="str">
        <f>VLOOKUP(H26,'[1]регистрация'!$B$7:$I$1704,5,FALSE)</f>
        <v>18.08.92 кмс</v>
      </c>
      <c r="L26" s="53" t="str">
        <f>VLOOKUP(H26,'[1]регистрация'!$B$6:$I$1704,6,FALSE)</f>
        <v>Рязань</v>
      </c>
      <c r="M26" s="43" t="str">
        <f>VLOOKUP(H26,'[1]регистрация'!$B$6:$I$1704,7,FALSE)</f>
        <v>АПУ ФСИН России</v>
      </c>
      <c r="N26" s="44" t="str">
        <f>VLOOKUP(H26,'[1]регистрация'!$B$6:$J$743,9,FALSE)</f>
        <v>Фофанов К.Н., Аветисов Р.Р.</v>
      </c>
    </row>
    <row r="27" spans="1:14" ht="12.75">
      <c r="A27" s="40"/>
      <c r="B27" s="55"/>
      <c r="C27" s="49"/>
      <c r="D27" s="51"/>
      <c r="E27" s="53"/>
      <c r="F27" s="43"/>
      <c r="G27" s="44"/>
      <c r="H27" s="40"/>
      <c r="I27" s="55"/>
      <c r="J27" s="49"/>
      <c r="K27" s="51"/>
      <c r="L27" s="53"/>
      <c r="M27" s="43"/>
      <c r="N27" s="44"/>
    </row>
    <row r="28" spans="1:14" ht="12.75" customHeight="1">
      <c r="A28" s="40">
        <v>36</v>
      </c>
      <c r="B28" s="47" t="s">
        <v>6</v>
      </c>
      <c r="C28" s="49" t="str">
        <f>VLOOKUP(A28,'[1]регистрация'!$B$7:$I$1704,4,FALSE)</f>
        <v>ОЧКИН Сергей Анатольевич</v>
      </c>
      <c r="D28" s="51" t="str">
        <f>VLOOKUP(A28,'[1]регистрация'!$B$7:$I$1704,5,FALSE)</f>
        <v>19.02.91 мс</v>
      </c>
      <c r="E28" s="53" t="str">
        <f>VLOOKUP(A28,'[1]регистрация'!$B$7:$I$1704,6,FALSE)</f>
        <v>Саратов</v>
      </c>
      <c r="F28" s="43" t="str">
        <f>VLOOKUP(A28,'[1]регистрация'!$B$7:$I$1704,7,FALSE)</f>
        <v>СГАУ</v>
      </c>
      <c r="G28" s="44" t="str">
        <f>VLOOKUP(A28,'[1]регистрация'!$B$6:$J$743,9,FALSE)</f>
        <v>Рожков В.И.,АсербековО.У.</v>
      </c>
      <c r="H28" s="40">
        <v>258</v>
      </c>
      <c r="I28" s="47" t="s">
        <v>6</v>
      </c>
      <c r="J28" s="49" t="str">
        <f>VLOOKUP(H28,'[1]регистрация'!$B$7:$I$1704,4,FALSE)</f>
        <v>ФЕДЯЕВ Николай Александрович</v>
      </c>
      <c r="K28" s="51" t="str">
        <f>VLOOKUP(H28,'[1]регистрация'!$B$7:$I$1704,5,FALSE)</f>
        <v>20.05.86 мс</v>
      </c>
      <c r="L28" s="53" t="str">
        <f>VLOOKUP(H28,'[1]регистрация'!$B$6:$I$1704,6,FALSE)</f>
        <v>Москва</v>
      </c>
      <c r="M28" s="43" t="str">
        <f>VLOOKUP(H28,'[1]регистрация'!$B$6:$I$1704,7,FALSE)</f>
        <v>ГЦОЛИФК</v>
      </c>
      <c r="N28" s="44" t="str">
        <f>VLOOKUP(H28,'[1]регистрация'!$B$6:$J$743,9,FALSE)</f>
        <v>Попов Д.Б</v>
      </c>
    </row>
    <row r="29" spans="1:14" ht="12.75">
      <c r="A29" s="40"/>
      <c r="B29" s="47"/>
      <c r="C29" s="49"/>
      <c r="D29" s="51"/>
      <c r="E29" s="53"/>
      <c r="F29" s="43"/>
      <c r="G29" s="44"/>
      <c r="H29" s="40"/>
      <c r="I29" s="47"/>
      <c r="J29" s="49"/>
      <c r="K29" s="51"/>
      <c r="L29" s="53"/>
      <c r="M29" s="43"/>
      <c r="N29" s="44"/>
    </row>
    <row r="30" spans="1:14" ht="12.75" customHeight="1">
      <c r="A30" s="40">
        <v>245</v>
      </c>
      <c r="B30" s="47" t="s">
        <v>6</v>
      </c>
      <c r="C30" s="49" t="str">
        <f>VLOOKUP(A30,'[1]регистрация'!$B$7:$I$1704,4,FALSE)</f>
        <v>ГАСАНОВ Махир Ровшан оглы</v>
      </c>
      <c r="D30" s="51" t="str">
        <f>VLOOKUP(A30,'[1]регистрация'!$B$7:$I$1704,5,FALSE)</f>
        <v>02.09.89 кмс</v>
      </c>
      <c r="E30" s="53" t="str">
        <f>VLOOKUP(A30,'[1]регистрация'!$B$7:$I$1704,6,FALSE)</f>
        <v>Москва</v>
      </c>
      <c r="F30" s="43" t="str">
        <f>VLOOKUP(A30,'[1]регистрация'!$B$7:$I$1704,7,FALSE)</f>
        <v>МУ МВД России</v>
      </c>
      <c r="G30" s="44" t="str">
        <f>VLOOKUP(A30,'[1]регистрация'!$B$6:$J$743,9,FALSE)</f>
        <v>Котов А.Н.</v>
      </c>
      <c r="H30" s="40">
        <v>149</v>
      </c>
      <c r="I30" s="47" t="s">
        <v>6</v>
      </c>
      <c r="J30" s="49" t="str">
        <f>VLOOKUP(H30,'[1]регистрация'!$B$7:$I$1704,4,FALSE)</f>
        <v>БАБАКОВ Владимир Владимирович</v>
      </c>
      <c r="K30" s="51" t="str">
        <f>VLOOKUP(H30,'[1]регистрация'!$B$7:$I$1704,5,FALSE)</f>
        <v>16.09.87 мс</v>
      </c>
      <c r="L30" s="53" t="str">
        <f>VLOOKUP(H30,'[1]регистрация'!$B$6:$I$1704,6,FALSE)</f>
        <v>Ростов на Дону</v>
      </c>
      <c r="M30" s="43" t="str">
        <f>VLOOKUP(H30,'[1]регистрация'!$B$6:$I$1704,7,FALSE)</f>
        <v>ЮФУ</v>
      </c>
      <c r="N30" s="44" t="str">
        <f>VLOOKUP(H30,'[1]регистрация'!$B$6:$J$743,9,FALSE)</f>
        <v>Белоус В.А., Кадыров А.М.</v>
      </c>
    </row>
    <row r="31" spans="1:14" ht="13.5" thickBot="1">
      <c r="A31" s="40"/>
      <c r="B31" s="48"/>
      <c r="C31" s="50"/>
      <c r="D31" s="52"/>
      <c r="E31" s="54"/>
      <c r="F31" s="45"/>
      <c r="G31" s="46"/>
      <c r="H31" s="40"/>
      <c r="I31" s="48"/>
      <c r="J31" s="50"/>
      <c r="K31" s="52"/>
      <c r="L31" s="54"/>
      <c r="M31" s="45"/>
      <c r="N31" s="46"/>
    </row>
    <row r="32" spans="2:14" ht="13.5" thickBot="1">
      <c r="B32" s="15">
        <v>62</v>
      </c>
      <c r="E32" s="17"/>
      <c r="G32" s="17"/>
      <c r="I32" s="15">
        <v>82</v>
      </c>
      <c r="L32" s="17"/>
      <c r="N32" s="17"/>
    </row>
    <row r="33" spans="1:14" ht="12.75">
      <c r="A33" s="40">
        <v>58</v>
      </c>
      <c r="B33" s="23" t="s">
        <v>3</v>
      </c>
      <c r="C33" s="25" t="str">
        <f>VLOOKUP(A33,'[1]регистрация'!$B$7:$I$1704,4,FALSE)</f>
        <v>БОНДАРЕВ Александр Витальевич</v>
      </c>
      <c r="D33" s="26" t="str">
        <f>VLOOKUP(A33,'[1]регистрация'!$B$7:$I$1704,5,FALSE)</f>
        <v>27.01.90.мс</v>
      </c>
      <c r="E33" s="59" t="str">
        <f>VLOOKUP(A33,'[1]регистрация'!$B$7:$I$1704,6,FALSE)</f>
        <v>Чувашия</v>
      </c>
      <c r="F33" s="57" t="str">
        <f>VLOOKUP(A33,'[1]регистрация'!$B$7:$I$1704,7,FALSE)</f>
        <v>ЧГПУ</v>
      </c>
      <c r="G33" s="58" t="str">
        <f>VLOOKUP(A33,'[1]регистрация'!$B$6:$J$743,9,FALSE)</f>
        <v>ПегасовС.В., Малов С.А.</v>
      </c>
      <c r="H33" s="40">
        <v>185</v>
      </c>
      <c r="I33" s="23" t="s">
        <v>3</v>
      </c>
      <c r="J33" s="25" t="str">
        <f>VLOOKUP(H33,'[1]регистрация'!$B$7:$I$1704,4,FALSE)</f>
        <v>ПОЛЯНСКОВ Михаил Сергеевич</v>
      </c>
      <c r="K33" s="26" t="str">
        <f>VLOOKUP(H33,'[1]регистрация'!$B$7:$I$1704,5,FALSE)</f>
        <v>24.03.89 мсмк</v>
      </c>
      <c r="L33" s="59" t="str">
        <f>VLOOKUP(H33,'[1]регистрация'!$B$6:$I$1704,6,FALSE)</f>
        <v>Рязань</v>
      </c>
      <c r="M33" s="57" t="str">
        <f>VLOOKUP(H33,'[1]регистрация'!$B$6:$I$1704,7,FALSE)</f>
        <v>АПУ ФСИН России</v>
      </c>
      <c r="N33" s="58" t="str">
        <f>VLOOKUP(H33,'[1]регистрация'!$B$6:$J$743,9,FALSE)</f>
        <v>ЩелкушкинВ.Н,Фофанов К.Н</v>
      </c>
    </row>
    <row r="34" spans="1:14" ht="12.75">
      <c r="A34" s="40"/>
      <c r="B34" s="24"/>
      <c r="C34" s="49"/>
      <c r="D34" s="51"/>
      <c r="E34" s="53"/>
      <c r="F34" s="43"/>
      <c r="G34" s="44"/>
      <c r="H34" s="40"/>
      <c r="I34" s="24"/>
      <c r="J34" s="49"/>
      <c r="K34" s="51"/>
      <c r="L34" s="53"/>
      <c r="M34" s="43"/>
      <c r="N34" s="44"/>
    </row>
    <row r="35" spans="1:14" ht="12.75">
      <c r="A35" s="40">
        <v>78</v>
      </c>
      <c r="B35" s="56" t="s">
        <v>4</v>
      </c>
      <c r="C35" s="49" t="str">
        <f>VLOOKUP(A35,'[1]регистрация'!$B$7:$I$1704,4,FALSE)</f>
        <v>ФЕДОРОВИЧ Марати Владимирович</v>
      </c>
      <c r="D35" s="51" t="str">
        <f>VLOOKUP(A35,'[1]регистрация'!$B$7:$I$1704,5,FALSE)</f>
        <v>20.08.91 мс</v>
      </c>
      <c r="E35" s="53" t="str">
        <f>VLOOKUP(A35,'[1]регистрация'!$B$7:$I$1704,6,FALSE)</f>
        <v>Рыбинск</v>
      </c>
      <c r="F35" s="43" t="str">
        <f>VLOOKUP(A35,'[1]регистрация'!$B$7:$I$1704,7,FALSE)</f>
        <v>РГАТУ</v>
      </c>
      <c r="G35" s="44" t="str">
        <f>VLOOKUP(A35,'[1]регистрация'!$B$6:$J$743,9,FALSE)</f>
        <v>Тимошин А.С., Хорев Ю.А.</v>
      </c>
      <c r="H35" s="40">
        <v>600</v>
      </c>
      <c r="I35" s="56" t="s">
        <v>4</v>
      </c>
      <c r="J35" s="49" t="str">
        <f>VLOOKUP(H35,'[1]регистрация'!$B$7:$I$1704,4,FALSE)</f>
        <v>РЯБОВ Сергей Викторович</v>
      </c>
      <c r="K35" s="51" t="str">
        <f>VLOOKUP(H35,'[1]регистрация'!$B$7:$I$1704,5,FALSE)</f>
        <v>23.09.88 мс</v>
      </c>
      <c r="L35" s="53" t="str">
        <f>VLOOKUP(H35,'[1]регистрация'!$B$6:$I$1704,6,FALSE)</f>
        <v>Тамбов</v>
      </c>
      <c r="M35" s="43" t="str">
        <f>VLOOKUP(H35,'[1]регистрация'!$B$6:$I$1704,7,FALSE)</f>
        <v>ТГУ им.Г.Р.Державина</v>
      </c>
      <c r="N35" s="44" t="str">
        <f>VLOOKUP(H35,'[1]регистрация'!$B$6:$J$743,9,FALSE)</f>
        <v>Быков Е.Н. Инякин А.А.</v>
      </c>
    </row>
    <row r="36" spans="1:14" ht="12.75">
      <c r="A36" s="40"/>
      <c r="B36" s="56"/>
      <c r="C36" s="49"/>
      <c r="D36" s="51"/>
      <c r="E36" s="53"/>
      <c r="F36" s="43"/>
      <c r="G36" s="44"/>
      <c r="H36" s="40"/>
      <c r="I36" s="56"/>
      <c r="J36" s="49"/>
      <c r="K36" s="51"/>
      <c r="L36" s="53"/>
      <c r="M36" s="43"/>
      <c r="N36" s="44"/>
    </row>
    <row r="37" spans="1:14" ht="12.75">
      <c r="A37" s="40">
        <v>89</v>
      </c>
      <c r="B37" s="55" t="s">
        <v>5</v>
      </c>
      <c r="C37" s="49" t="str">
        <f>VLOOKUP(A37,'[1]регистрация'!$B$7:$I$1704,4,FALSE)</f>
        <v>СЛИВИН Александр Игоревич</v>
      </c>
      <c r="D37" s="51" t="str">
        <f>VLOOKUP(A37,'[1]регистрация'!$B$7:$I$1704,5,FALSE)</f>
        <v>11.12.89 мс</v>
      </c>
      <c r="E37" s="53" t="str">
        <f>VLOOKUP(A37,'[1]регистрация'!$B$7:$I$1704,6,FALSE)</f>
        <v>Ярославль</v>
      </c>
      <c r="F37" s="43" t="str">
        <f>VLOOKUP(A37,'[1]регистрация'!$B$7:$I$1704,7,FALSE)</f>
        <v>ЯрГУ им. Демидова</v>
      </c>
      <c r="G37" s="44" t="str">
        <f>VLOOKUP(A37,'[1]регистрация'!$B$6:$J$743,9,FALSE)</f>
        <v>Воронин С.М. Бобылев А.Б.</v>
      </c>
      <c r="H37" s="40">
        <v>192</v>
      </c>
      <c r="I37" s="55" t="s">
        <v>5</v>
      </c>
      <c r="J37" s="49" t="str">
        <f>VLOOKUP(H37,'[1]регистрация'!$B$7:$I$1704,4,FALSE)</f>
        <v>ДАУДОВ Турпал Адамович</v>
      </c>
      <c r="K37" s="51" t="str">
        <f>VLOOKUP(H37,'[1]регистрация'!$B$7:$I$1704,5,FALSE)</f>
        <v>15.11.91 мс</v>
      </c>
      <c r="L37" s="53" t="str">
        <f>VLOOKUP(H37,'[1]регистрация'!$B$6:$I$1704,6,FALSE)</f>
        <v>Иваново</v>
      </c>
      <c r="M37" s="43" t="str">
        <f>VLOOKUP(H37,'[1]регистрация'!$B$6:$I$1704,7,FALSE)</f>
        <v>ИГЭУ</v>
      </c>
      <c r="N37" s="44" t="str">
        <f>VLOOKUP(H37,'[1]регистрация'!$B$6:$J$743,9,FALSE)</f>
        <v>Донник В.И.</v>
      </c>
    </row>
    <row r="38" spans="1:14" ht="12.75">
      <c r="A38" s="40"/>
      <c r="B38" s="55"/>
      <c r="C38" s="49"/>
      <c r="D38" s="51"/>
      <c r="E38" s="53"/>
      <c r="F38" s="43"/>
      <c r="G38" s="44"/>
      <c r="H38" s="40"/>
      <c r="I38" s="55"/>
      <c r="J38" s="49"/>
      <c r="K38" s="51"/>
      <c r="L38" s="53"/>
      <c r="M38" s="43"/>
      <c r="N38" s="44"/>
    </row>
    <row r="39" spans="1:14" ht="12.75">
      <c r="A39" s="40">
        <v>57</v>
      </c>
      <c r="B39" s="55" t="s">
        <v>5</v>
      </c>
      <c r="C39" s="49" t="str">
        <f>VLOOKUP(A39,'[1]регистрация'!$B$7:$I$1704,4,FALSE)</f>
        <v>АБДУЛИН Руслан Мансурович</v>
      </c>
      <c r="D39" s="51" t="str">
        <f>VLOOKUP(A39,'[1]регистрация'!$B$7:$I$1704,5,FALSE)</f>
        <v>17.02.89 мс</v>
      </c>
      <c r="E39" s="53" t="str">
        <f>VLOOKUP(A39,'[1]регистрация'!$B$7:$I$1704,6,FALSE)</f>
        <v>Омск</v>
      </c>
      <c r="F39" s="43" t="str">
        <f>VLOOKUP(A39,'[1]регистрация'!$B$7:$I$1704,7,FALSE)</f>
        <v>ОмГУПС</v>
      </c>
      <c r="G39" s="44" t="str">
        <f>VLOOKUP(A39,'[1]регистрация'!$B$6:$J$743,9,FALSE)</f>
        <v>Бобровский В.А. Горбунов А.В.</v>
      </c>
      <c r="H39" s="40">
        <v>183</v>
      </c>
      <c r="I39" s="55" t="s">
        <v>5</v>
      </c>
      <c r="J39" s="49" t="str">
        <f>VLOOKUP(H39,'[1]регистрация'!$B$7:$I$1704,4,FALSE)</f>
        <v>НУЖНЕНКОВ Алексей Вадимович</v>
      </c>
      <c r="K39" s="51" t="str">
        <f>VLOOKUP(H39,'[1]регистрация'!$B$7:$I$1704,5,FALSE)</f>
        <v>22.07.91 кмс</v>
      </c>
      <c r="L39" s="53" t="str">
        <f>VLOOKUP(H39,'[1]регистрация'!$B$6:$I$1704,6,FALSE)</f>
        <v>Новочеркасск</v>
      </c>
      <c r="M39" s="43" t="str">
        <f>VLOOKUP(H39,'[1]регистрация'!$B$6:$I$1704,7,FALSE)</f>
        <v>НГМА</v>
      </c>
      <c r="N39" s="44" t="str">
        <f>VLOOKUP(H39,'[1]регистрация'!$B$6:$J$743,9,FALSE)</f>
        <v>Чернов И.В.</v>
      </c>
    </row>
    <row r="40" spans="1:14" ht="12.75">
      <c r="A40" s="40"/>
      <c r="B40" s="55"/>
      <c r="C40" s="49"/>
      <c r="D40" s="51"/>
      <c r="E40" s="53"/>
      <c r="F40" s="43"/>
      <c r="G40" s="44"/>
      <c r="H40" s="40"/>
      <c r="I40" s="55"/>
      <c r="J40" s="49"/>
      <c r="K40" s="51"/>
      <c r="L40" s="53"/>
      <c r="M40" s="43"/>
      <c r="N40" s="44"/>
    </row>
    <row r="41" spans="1:14" ht="12.75">
      <c r="A41" s="40">
        <v>85</v>
      </c>
      <c r="B41" s="47" t="s">
        <v>6</v>
      </c>
      <c r="C41" s="49" t="str">
        <f>VLOOKUP(A41,'[1]регистрация'!$B$7:$I$1704,4,FALSE)</f>
        <v>ЧЕСЕБИЙ Абрек Асербиевич</v>
      </c>
      <c r="D41" s="51" t="str">
        <f>VLOOKUP(A41,'[1]регистрация'!$B$7:$I$1704,5,FALSE)</f>
        <v>07.02.92 мс</v>
      </c>
      <c r="E41" s="53" t="str">
        <f>VLOOKUP(A41,'[1]регистрация'!$B$7:$I$1704,6,FALSE)</f>
        <v>Адыгея</v>
      </c>
      <c r="F41" s="43" t="str">
        <f>VLOOKUP(A41,'[1]регистрация'!$B$7:$I$1704,7,FALSE)</f>
        <v>МГГТК АГУ</v>
      </c>
      <c r="G41" s="44" t="str">
        <f>VLOOKUP(A41,'[1]регистрация'!$B$6:$J$743,9,FALSE)</f>
        <v>Хапай А., Хабаху А.</v>
      </c>
      <c r="H41" s="40">
        <v>189</v>
      </c>
      <c r="I41" s="47" t="s">
        <v>6</v>
      </c>
      <c r="J41" s="49" t="str">
        <f>VLOOKUP(H41,'[1]регистрация'!$B$7:$I$1704,4,FALSE)</f>
        <v>МАТЕВОСЯН Тигран Эдуардович</v>
      </c>
      <c r="K41" s="51" t="str">
        <f>VLOOKUP(H41,'[1]регистрация'!$B$7:$I$1704,5,FALSE)</f>
        <v>30.03.92 кмс</v>
      </c>
      <c r="L41" s="53" t="str">
        <f>VLOOKUP(H41,'[1]регистрация'!$B$6:$I$1704,6,FALSE)</f>
        <v>Краснодарский кр.</v>
      </c>
      <c r="M41" s="43" t="str">
        <f>VLOOKUP(H41,'[1]регистрация'!$B$6:$I$1704,7,FALSE)</f>
        <v>ГМУ</v>
      </c>
      <c r="N41" s="44" t="str">
        <f>VLOOKUP(H41,'[1]регистрация'!$B$6:$J$743,9,FALSE)</f>
        <v>Дученко В.Ф., Гарькуша А.В.</v>
      </c>
    </row>
    <row r="42" spans="1:14" ht="12.75">
      <c r="A42" s="40"/>
      <c r="B42" s="47"/>
      <c r="C42" s="49"/>
      <c r="D42" s="51"/>
      <c r="E42" s="53"/>
      <c r="F42" s="43"/>
      <c r="G42" s="44"/>
      <c r="H42" s="40"/>
      <c r="I42" s="47"/>
      <c r="J42" s="49"/>
      <c r="K42" s="51"/>
      <c r="L42" s="53"/>
      <c r="M42" s="43"/>
      <c r="N42" s="44"/>
    </row>
    <row r="43" spans="1:14" ht="12.75">
      <c r="A43" s="40">
        <v>64</v>
      </c>
      <c r="B43" s="47" t="s">
        <v>6</v>
      </c>
      <c r="C43" s="49" t="str">
        <f>VLOOKUP(A43,'[1]регистрация'!$B$7:$I$1704,4,FALSE)</f>
        <v>МОСКВИН Александр Анатолевич</v>
      </c>
      <c r="D43" s="51">
        <f>VLOOKUP(A43,'[1]регистрация'!$B$7:$I$1704,5,FALSE)</f>
        <v>31688</v>
      </c>
      <c r="E43" s="53" t="str">
        <f>VLOOKUP(A43,'[1]регистрация'!$B$7:$I$1704,6,FALSE)</f>
        <v>Рязань</v>
      </c>
      <c r="F43" s="43" t="str">
        <f>VLOOKUP(A43,'[1]регистрация'!$B$7:$I$1704,7,FALSE)</f>
        <v>РГУ</v>
      </c>
      <c r="G43" s="44" t="str">
        <f>VLOOKUP(A43,'[1]регистрация'!$B$6:$J$743,9,FALSE)</f>
        <v>МальцевС.А.</v>
      </c>
      <c r="H43" s="40">
        <v>186</v>
      </c>
      <c r="I43" s="47" t="s">
        <v>6</v>
      </c>
      <c r="J43" s="49" t="str">
        <f>VLOOKUP(H43,'[1]регистрация'!$B$7:$I$1704,4,FALSE)</f>
        <v>МАКАРОВ Антон Сергеевич</v>
      </c>
      <c r="K43" s="51" t="str">
        <f>VLOOKUP(H43,'[1]регистрация'!$B$7:$I$1704,5,FALSE)</f>
        <v>91 кмс</v>
      </c>
      <c r="L43" s="53" t="str">
        <f>VLOOKUP(H43,'[1]регистрация'!$B$6:$I$1704,6,FALSE)</f>
        <v>Пермский кр.</v>
      </c>
      <c r="M43" s="43" t="str">
        <f>VLOOKUP(H43,'[1]регистрация'!$B$6:$I$1704,7,FALSE)</f>
        <v>ПНИПУ</v>
      </c>
      <c r="N43" s="44" t="str">
        <f>VLOOKUP(H43,'[1]регистрация'!$B$6:$J$743,9,FALSE)</f>
        <v>Забалуев А.И.,Дылдин Ю.В.</v>
      </c>
    </row>
    <row r="44" spans="1:14" ht="13.5" thickBot="1">
      <c r="A44" s="40"/>
      <c r="B44" s="48"/>
      <c r="C44" s="50"/>
      <c r="D44" s="52"/>
      <c r="E44" s="54"/>
      <c r="F44" s="45"/>
      <c r="G44" s="46"/>
      <c r="H44" s="40"/>
      <c r="I44" s="48"/>
      <c r="J44" s="50"/>
      <c r="K44" s="52"/>
      <c r="L44" s="54"/>
      <c r="M44" s="45"/>
      <c r="N44" s="46"/>
    </row>
    <row r="45" spans="1:14" ht="11.25" customHeight="1">
      <c r="A45" s="2"/>
      <c r="B45" s="3"/>
      <c r="C45" s="4"/>
      <c r="D45" s="5"/>
      <c r="E45" s="18"/>
      <c r="F45" s="6"/>
      <c r="G45" s="20"/>
      <c r="L45" s="17"/>
      <c r="N45" s="17"/>
    </row>
    <row r="46" spans="5:14" ht="13.5" thickBot="1">
      <c r="E46" s="17"/>
      <c r="G46" s="17"/>
      <c r="L46" s="17"/>
      <c r="N46" s="17"/>
    </row>
    <row r="47" spans="2:14" ht="17.25" customHeight="1" thickBot="1">
      <c r="B47" s="16">
        <v>90</v>
      </c>
      <c r="E47" s="17"/>
      <c r="G47" s="17"/>
      <c r="I47" s="16" t="s">
        <v>11</v>
      </c>
      <c r="L47" s="17"/>
      <c r="N47" s="17"/>
    </row>
    <row r="48" spans="1:14" ht="12.75" customHeight="1">
      <c r="A48" s="40">
        <v>207</v>
      </c>
      <c r="B48" s="23" t="s">
        <v>3</v>
      </c>
      <c r="C48" s="25" t="str">
        <f>VLOOKUP(A48,'[1]регистрация'!$B$7:$I$1704,4,FALSE)</f>
        <v>РУМЯНЦЕВ Павел Владимирович</v>
      </c>
      <c r="D48" s="26" t="str">
        <f>VLOOKUP(A48,'[1]регистрация'!$B$7:$I$1704,5,FALSE)</f>
        <v>16.08.87 мсмк</v>
      </c>
      <c r="E48" s="59" t="str">
        <f>VLOOKUP(A48,'[1]регистрация'!$B$7:$I$1704,6,FALSE)</f>
        <v>Н-Новгород</v>
      </c>
      <c r="F48" s="57" t="str">
        <f>VLOOKUP(A48,'[1]регистрация'!$B$7:$I$1704,7,FALSE)</f>
        <v>НГПУ</v>
      </c>
      <c r="G48" s="58" t="str">
        <f>VLOOKUP(A48,'[1]регистрация'!$B$6:$J$743,9,FALSE)</f>
        <v>ГордеевМ.А., Егрушов В.Н.</v>
      </c>
      <c r="H48" s="40">
        <v>235</v>
      </c>
      <c r="I48" s="23" t="s">
        <v>3</v>
      </c>
      <c r="J48" s="25" t="str">
        <f>VLOOKUP(H48,'[1]регистрация'!$B$7:$I$1704,4,FALSE)</f>
        <v>МИНИН Алексей Александрович</v>
      </c>
      <c r="K48" s="26" t="str">
        <f>VLOOKUP(H48,'[1]регистрация'!$B$7:$I$1704,5,FALSE)</f>
        <v>09.04.91 мс</v>
      </c>
      <c r="L48" s="59" t="str">
        <f>VLOOKUP(H48,'[1]регистрация'!$B$6:$I$1704,6,FALSE)</f>
        <v>Рязань</v>
      </c>
      <c r="M48" s="57" t="str">
        <f>VLOOKUP(H48,'[1]регистрация'!$B$6:$I$1704,7,FALSE)</f>
        <v>АПУ ФСИН России</v>
      </c>
      <c r="N48" s="58" t="str">
        <f>VLOOKUP(H48,'[1]регистрация'!$B$6:$J$743,9,FALSE)</f>
        <v>МальцевС.А.</v>
      </c>
    </row>
    <row r="49" spans="1:14" ht="12.75">
      <c r="A49" s="40"/>
      <c r="B49" s="24"/>
      <c r="C49" s="49"/>
      <c r="D49" s="51"/>
      <c r="E49" s="53"/>
      <c r="F49" s="43"/>
      <c r="G49" s="44"/>
      <c r="H49" s="40"/>
      <c r="I49" s="24"/>
      <c r="J49" s="49"/>
      <c r="K49" s="51"/>
      <c r="L49" s="53"/>
      <c r="M49" s="43"/>
      <c r="N49" s="44"/>
    </row>
    <row r="50" spans="1:14" ht="12.75" customHeight="1">
      <c r="A50" s="40">
        <v>214</v>
      </c>
      <c r="B50" s="56" t="s">
        <v>4</v>
      </c>
      <c r="C50" s="49" t="str">
        <f>VLOOKUP(A50,'[1]регистрация'!$B$7:$I$1704,4,FALSE)</f>
        <v>ШАФИГУЛИН Динар Равилевич</v>
      </c>
      <c r="D50" s="51" t="str">
        <f>VLOOKUP(A50,'[1]регистрация'!$B$7:$I$1704,5,FALSE)</f>
        <v>12.12.90 мс</v>
      </c>
      <c r="E50" s="53" t="str">
        <f>VLOOKUP(A50,'[1]регистрация'!$B$7:$I$1704,6,FALSE)</f>
        <v>Рязань</v>
      </c>
      <c r="F50" s="43" t="str">
        <f>VLOOKUP(A50,'[1]регистрация'!$B$7:$I$1704,7,FALSE)</f>
        <v>АПУ ФСИН России</v>
      </c>
      <c r="G50" s="44" t="str">
        <f>VLOOKUP(A50,'[1]регистрация'!$B$6:$J$743,9,FALSE)</f>
        <v>Фофанов К.Н.Файзилин Р.Г.</v>
      </c>
      <c r="H50" s="40">
        <v>234</v>
      </c>
      <c r="I50" s="56" t="s">
        <v>4</v>
      </c>
      <c r="J50" s="49" t="str">
        <f>VLOOKUP(H50,'[1]регистрация'!$B$7:$I$1704,4,FALSE)</f>
        <v>БОРИСКИН Сергей Александрович</v>
      </c>
      <c r="K50" s="51" t="str">
        <f>VLOOKUP(H50,'[1]регистрация'!$B$7:$I$1704,5,FALSE)</f>
        <v>07.05.87 мсмк</v>
      </c>
      <c r="L50" s="53" t="str">
        <f>VLOOKUP(H50,'[1]регистрация'!$B$6:$I$1704,6,FALSE)</f>
        <v>Рязань</v>
      </c>
      <c r="M50" s="43" t="str">
        <f>VLOOKUP(H50,'[1]регистрация'!$B$6:$I$1704,7,FALSE)</f>
        <v>РГУ</v>
      </c>
      <c r="N50" s="44" t="str">
        <f>VLOOKUP(H50,'[1]регистрация'!$B$6:$J$743,9,FALSE)</f>
        <v>БушменковО.В.</v>
      </c>
    </row>
    <row r="51" spans="1:14" ht="12.75">
      <c r="A51" s="40"/>
      <c r="B51" s="56"/>
      <c r="C51" s="49"/>
      <c r="D51" s="51"/>
      <c r="E51" s="53"/>
      <c r="F51" s="43"/>
      <c r="G51" s="44"/>
      <c r="H51" s="40"/>
      <c r="I51" s="56"/>
      <c r="J51" s="49"/>
      <c r="K51" s="51"/>
      <c r="L51" s="53"/>
      <c r="M51" s="43"/>
      <c r="N51" s="44"/>
    </row>
    <row r="52" spans="1:14" ht="12.75" customHeight="1">
      <c r="A52" s="40">
        <v>200</v>
      </c>
      <c r="B52" s="55" t="s">
        <v>5</v>
      </c>
      <c r="C52" s="49" t="str">
        <f>VLOOKUP(A52,'[1]регистрация'!$B$7:$I$1704,4,FALSE)</f>
        <v>ПЕЧЕРСКИХ Владимир Николаевич</v>
      </c>
      <c r="D52" s="51" t="str">
        <f>VLOOKUP(A52,'[1]регистрация'!$B$7:$I$1704,5,FALSE)</f>
        <v>11.07.86 кмс</v>
      </c>
      <c r="E52" s="53" t="str">
        <f>VLOOKUP(A52,'[1]регистрация'!$B$7:$I$1704,6,FALSE)</f>
        <v>Брянск</v>
      </c>
      <c r="F52" s="43" t="str">
        <f>VLOOKUP(A52,'[1]регистрация'!$B$7:$I$1704,7,FALSE)</f>
        <v>БГУ им.Петровского</v>
      </c>
      <c r="G52" s="44" t="str">
        <f>VLOOKUP(A52,'[1]регистрация'!$B$6:$J$743,9,FALSE)</f>
        <v>Михалин И.В.</v>
      </c>
      <c r="H52" s="40">
        <v>238</v>
      </c>
      <c r="I52" s="55" t="s">
        <v>5</v>
      </c>
      <c r="J52" s="49" t="str">
        <f>VLOOKUP(H52,'[1]регистрация'!$B$7:$I$1704,4,FALSE)</f>
        <v>СМОЛИНСКИЙ Валерий Александрович</v>
      </c>
      <c r="K52" s="51" t="str">
        <f>VLOOKUP(H52,'[1]регистрация'!$B$7:$I$1704,5,FALSE)</f>
        <v>28.05.91 кмс</v>
      </c>
      <c r="L52" s="53" t="str">
        <f>VLOOKUP(H52,'[1]регистрация'!$B$6:$I$1704,6,FALSE)</f>
        <v>Омск</v>
      </c>
      <c r="M52" s="43" t="str">
        <f>VLOOKUP(H52,'[1]регистрация'!$B$6:$I$1704,7,FALSE)</f>
        <v>СибГУФК</v>
      </c>
      <c r="N52" s="44" t="str">
        <f>VLOOKUP(H52,'[1]регистрация'!$B$6:$J$743,9,FALSE)</f>
        <v>Горбунов А.В. Бобровский В.А.</v>
      </c>
    </row>
    <row r="53" spans="1:14" ht="12.75">
      <c r="A53" s="40"/>
      <c r="B53" s="55"/>
      <c r="C53" s="49"/>
      <c r="D53" s="51"/>
      <c r="E53" s="53"/>
      <c r="F53" s="43"/>
      <c r="G53" s="44"/>
      <c r="H53" s="40"/>
      <c r="I53" s="55"/>
      <c r="J53" s="49"/>
      <c r="K53" s="51"/>
      <c r="L53" s="53"/>
      <c r="M53" s="43"/>
      <c r="N53" s="44"/>
    </row>
    <row r="54" spans="1:14" ht="12.75" customHeight="1">
      <c r="A54" s="40">
        <v>213</v>
      </c>
      <c r="B54" s="55" t="s">
        <v>5</v>
      </c>
      <c r="C54" s="49" t="str">
        <f>VLOOKUP(A54,'[1]регистрация'!$B$7:$I$1704,4,FALSE)</f>
        <v>ОСИПЕНКО Виктор Иванович</v>
      </c>
      <c r="D54" s="51" t="str">
        <f>VLOOKUP(A54,'[1]регистрация'!$B$7:$I$1704,5,FALSE)</f>
        <v>08.01.91 мс</v>
      </c>
      <c r="E54" s="53" t="str">
        <f>VLOOKUP(A54,'[1]регистрация'!$B$7:$I$1704,6,FALSE)</f>
        <v>Брянск</v>
      </c>
      <c r="F54" s="43" t="str">
        <f>VLOOKUP(A54,'[1]регистрация'!$B$7:$I$1704,7,FALSE)</f>
        <v>НГУФКСЗ им.П.Ф Лесгафта</v>
      </c>
      <c r="G54" s="44" t="str">
        <f>VLOOKUP(A54,'[1]регистрация'!$B$6:$J$743,9,FALSE)</f>
        <v>Портнов С.В. Зубов Р.П.</v>
      </c>
      <c r="H54" s="40">
        <v>242</v>
      </c>
      <c r="I54" s="55" t="s">
        <v>5</v>
      </c>
      <c r="J54" s="49" t="str">
        <f>VLOOKUP(H54,'[1]регистрация'!$B$7:$I$1704,4,FALSE)</f>
        <v>АРАКЕЛЯН Геворк Максимович</v>
      </c>
      <c r="K54" s="51" t="str">
        <f>VLOOKUP(H54,'[1]регистрация'!$B$7:$I$1704,5,FALSE)</f>
        <v>12.01.93 мс</v>
      </c>
      <c r="L54" s="53" t="str">
        <f>VLOOKUP(H54,'[1]регистрация'!$B$6:$I$1704,6,FALSE)</f>
        <v>Рязань</v>
      </c>
      <c r="M54" s="43" t="str">
        <f>VLOOKUP(H54,'[1]регистрация'!$B$6:$I$1704,7,FALSE)</f>
        <v>АПУ ФСИН России</v>
      </c>
      <c r="N54" s="44" t="str">
        <f>VLOOKUP(H54,'[1]регистрация'!$B$6:$J$743,9,FALSE)</f>
        <v>Гаврюшин Ю.А., Гришакин К.Н.</v>
      </c>
    </row>
    <row r="55" spans="1:14" ht="12.75">
      <c r="A55" s="40"/>
      <c r="B55" s="55"/>
      <c r="C55" s="49"/>
      <c r="D55" s="51"/>
      <c r="E55" s="53"/>
      <c r="F55" s="43"/>
      <c r="G55" s="44"/>
      <c r="H55" s="40"/>
      <c r="I55" s="55"/>
      <c r="J55" s="49"/>
      <c r="K55" s="51"/>
      <c r="L55" s="53"/>
      <c r="M55" s="43"/>
      <c r="N55" s="44"/>
    </row>
    <row r="56" spans="1:14" ht="12.75" customHeight="1">
      <c r="A56" s="40">
        <v>211</v>
      </c>
      <c r="B56" s="47" t="s">
        <v>6</v>
      </c>
      <c r="C56" s="49" t="str">
        <f>VLOOKUP(A56,'[1]регистрация'!$B$7:$I$1704,4,FALSE)</f>
        <v>ЗАРИПОВ Алмаз Азатович</v>
      </c>
      <c r="D56" s="51" t="str">
        <f>VLOOKUP(A56,'[1]регистрация'!$B$7:$I$1704,5,FALSE)</f>
        <v>09.12.89 кмс</v>
      </c>
      <c r="E56" s="53" t="str">
        <f>VLOOKUP(A56,'[1]регистрация'!$B$7:$I$1704,6,FALSE)</f>
        <v>Казань</v>
      </c>
      <c r="F56" s="43" t="str">
        <f>VLOOKUP(A56,'[1]регистрация'!$B$7:$I$1704,7,FALSE)</f>
        <v>КГАСУ</v>
      </c>
      <c r="G56" s="44" t="str">
        <f>VLOOKUP(A56,'[1]регистрация'!$B$6:$J$743,9,FALSE)</f>
        <v>Шинкарев В.В., Бадретдинов М.</v>
      </c>
      <c r="H56" s="40">
        <v>243</v>
      </c>
      <c r="I56" s="47" t="s">
        <v>6</v>
      </c>
      <c r="J56" s="49" t="str">
        <f>VLOOKUP(H56,'[1]регистрация'!$B$7:$I$1704,4,FALSE)</f>
        <v>УСОВ Алексей Евгеньевич</v>
      </c>
      <c r="K56" s="51" t="str">
        <f>VLOOKUP(H56,'[1]регистрация'!$B$7:$I$1704,5,FALSE)</f>
        <v>12.04.88 кмс</v>
      </c>
      <c r="L56" s="53" t="str">
        <f>VLOOKUP(H56,'[1]регистрация'!$B$6:$I$1704,6,FALSE)</f>
        <v>Владивосток</v>
      </c>
      <c r="M56" s="43" t="str">
        <f>VLOOKUP(H56,'[1]регистрация'!$B$6:$I$1704,7,FALSE)</f>
        <v>ДВФУ</v>
      </c>
      <c r="N56" s="44" t="str">
        <f>VLOOKUP(H56,'[1]регистрация'!$B$6:$J$743,9,FALSE)</f>
        <v>Мельников Д.Б.</v>
      </c>
    </row>
    <row r="57" spans="1:14" ht="12.75" customHeight="1">
      <c r="A57" s="40"/>
      <c r="B57" s="47"/>
      <c r="C57" s="49"/>
      <c r="D57" s="51"/>
      <c r="E57" s="53"/>
      <c r="F57" s="43"/>
      <c r="G57" s="44"/>
      <c r="H57" s="40"/>
      <c r="I57" s="47"/>
      <c r="J57" s="49"/>
      <c r="K57" s="51"/>
      <c r="L57" s="53"/>
      <c r="M57" s="43"/>
      <c r="N57" s="44"/>
    </row>
    <row r="58" spans="1:14" ht="12.75" customHeight="1">
      <c r="A58" s="40">
        <v>208</v>
      </c>
      <c r="B58" s="47" t="s">
        <v>6</v>
      </c>
      <c r="C58" s="49" t="str">
        <f>VLOOKUP(A58,'[1]регистрация'!$B$7:$I$1704,4,FALSE)</f>
        <v>ТИХОНОВ Евгений Александрович</v>
      </c>
      <c r="D58" s="51" t="str">
        <f>VLOOKUP(A58,'[1]регистрация'!$B$7:$I$1704,5,FALSE)</f>
        <v>04.11.87 мс</v>
      </c>
      <c r="E58" s="53" t="str">
        <f>VLOOKUP(A58,'[1]регистрация'!$B$7:$I$1704,6,FALSE)</f>
        <v>Пенза</v>
      </c>
      <c r="F58" s="43" t="str">
        <f>VLOOKUP(A58,'[1]регистрация'!$B$7:$I$1704,7,FALSE)</f>
        <v>ПГПУ</v>
      </c>
      <c r="G58" s="44" t="str">
        <f>VLOOKUP(A58,'[1]регистрация'!$B$6:$J$743,9,FALSE)</f>
        <v>МожаровО.В.,АникинМ.С.</v>
      </c>
      <c r="H58" s="40">
        <v>237</v>
      </c>
      <c r="I58" s="47" t="s">
        <v>6</v>
      </c>
      <c r="J58" s="49" t="str">
        <f>VLOOKUP(H58,'[1]регистрация'!$B$7:$I$1704,4,FALSE)</f>
        <v>ДЬЯКОНОВ Иван Викторович</v>
      </c>
      <c r="K58" s="51" t="str">
        <f>VLOOKUP(H58,'[1]регистрация'!$B$7:$I$1704,5,FALSE)</f>
        <v>27.08.86 мс</v>
      </c>
      <c r="L58" s="53" t="str">
        <f>VLOOKUP(H58,'[1]регистрация'!$B$6:$I$1704,6,FALSE)</f>
        <v>Владимир</v>
      </c>
      <c r="M58" s="43" t="str">
        <f>VLOOKUP(H58,'[1]регистрация'!$B$6:$I$1704,7,FALSE)</f>
        <v>ВЮИ ФСИН России</v>
      </c>
      <c r="N58" s="44" t="str">
        <f>VLOOKUP(H58,'[1]регистрация'!$B$6:$J$743,9,FALSE)</f>
        <v>Логвинов А.В.</v>
      </c>
    </row>
    <row r="59" spans="1:14" ht="12.75" customHeight="1" thickBot="1">
      <c r="A59" s="40"/>
      <c r="B59" s="48"/>
      <c r="C59" s="50"/>
      <c r="D59" s="52"/>
      <c r="E59" s="54"/>
      <c r="F59" s="45"/>
      <c r="G59" s="46"/>
      <c r="H59" s="40"/>
      <c r="I59" s="48"/>
      <c r="J59" s="50"/>
      <c r="K59" s="52"/>
      <c r="L59" s="54"/>
      <c r="M59" s="45"/>
      <c r="N59" s="46"/>
    </row>
    <row r="60" spans="2:14" ht="19.5" customHeight="1" thickBot="1">
      <c r="B60" s="15">
        <v>100</v>
      </c>
      <c r="C60" s="2"/>
      <c r="D60" s="2"/>
      <c r="E60" s="19"/>
      <c r="F60" s="2"/>
      <c r="G60" s="19"/>
      <c r="I60" s="21"/>
      <c r="J60" s="2"/>
      <c r="K60" s="2"/>
      <c r="L60" s="19"/>
      <c r="M60" s="2"/>
      <c r="N60" s="19"/>
    </row>
    <row r="61" spans="1:14" ht="12.75" customHeight="1">
      <c r="A61" s="40">
        <v>251</v>
      </c>
      <c r="B61" s="23" t="s">
        <v>3</v>
      </c>
      <c r="C61" s="25" t="str">
        <f>VLOOKUP(A61,'[1]регистрация'!$B$7:$I$1704,4,FALSE)</f>
        <v>ОСИПЕНКО Артём Иванович</v>
      </c>
      <c r="D61" s="26" t="str">
        <f>VLOOKUP(A61,'[1]регистрация'!$B$7:$I$1704,5,FALSE)</f>
        <v>27.05 88 мсмк</v>
      </c>
      <c r="E61" s="59" t="str">
        <f>VLOOKUP(A61,'[1]регистрация'!$B$7:$I$1704,6,FALSE)</f>
        <v>Брянск</v>
      </c>
      <c r="F61" s="57" t="str">
        <f>VLOOKUP(A61,'[1]регистрация'!$B$7:$I$1704,7,FALSE)</f>
        <v>НГУФКСЗ им.П.Ф Лесгафта</v>
      </c>
      <c r="G61" s="58" t="str">
        <f>VLOOKUP(A61,'[1]регистрация'!$B$6:$J$743,9,FALSE)</f>
        <v>Портнов С.В. Зубов Р.П.</v>
      </c>
      <c r="H61" s="40"/>
      <c r="I61" s="27"/>
      <c r="J61" s="22"/>
      <c r="K61" s="22"/>
      <c r="L61" s="18"/>
      <c r="M61" s="22"/>
      <c r="N61" s="18"/>
    </row>
    <row r="62" spans="1:14" ht="12.75">
      <c r="A62" s="40"/>
      <c r="B62" s="24"/>
      <c r="C62" s="49"/>
      <c r="D62" s="51"/>
      <c r="E62" s="53"/>
      <c r="F62" s="43"/>
      <c r="G62" s="44"/>
      <c r="H62" s="40"/>
      <c r="I62" s="27"/>
      <c r="J62" s="22"/>
      <c r="K62" s="22"/>
      <c r="L62" s="18"/>
      <c r="M62" s="22"/>
      <c r="N62" s="18"/>
    </row>
    <row r="63" spans="1:14" ht="12.75" customHeight="1">
      <c r="A63" s="40">
        <v>500</v>
      </c>
      <c r="B63" s="56" t="s">
        <v>4</v>
      </c>
      <c r="C63" s="49" t="str">
        <f>VLOOKUP(A63,'[1]регистрация'!$B$7:$I$1704,4,FALSE)</f>
        <v>АБАЗОВ Ислам Заурбиевич</v>
      </c>
      <c r="D63" s="51" t="str">
        <f>VLOOKUP(A63,'[1]регистрация'!$B$7:$I$1704,5,FALSE)</f>
        <v>26.12.89 мс</v>
      </c>
      <c r="E63" s="53" t="str">
        <f>VLOOKUP(A63,'[1]регистрация'!$B$7:$I$1704,6,FALSE)</f>
        <v>Адыгея</v>
      </c>
      <c r="F63" s="43" t="str">
        <f>VLOOKUP(A63,'[1]регистрация'!$B$7:$I$1704,7,FALSE)</f>
        <v>МГТУ</v>
      </c>
      <c r="G63" s="44" t="str">
        <f>VLOOKUP(A63,'[1]регистрация'!$B$6:$J$743,9,FALSE)</f>
        <v>Хапай Х., Ошхунов С.</v>
      </c>
      <c r="H63" s="40"/>
      <c r="I63" s="27"/>
      <c r="J63" s="22"/>
      <c r="K63" s="22"/>
      <c r="L63" s="18"/>
      <c r="M63" s="22"/>
      <c r="N63" s="18"/>
    </row>
    <row r="64" spans="1:14" ht="12.75" customHeight="1">
      <c r="A64" s="40"/>
      <c r="B64" s="56"/>
      <c r="C64" s="49"/>
      <c r="D64" s="51"/>
      <c r="E64" s="53"/>
      <c r="F64" s="43"/>
      <c r="G64" s="44"/>
      <c r="H64" s="40"/>
      <c r="I64" s="27"/>
      <c r="J64" s="22"/>
      <c r="K64" s="22"/>
      <c r="L64" s="18"/>
      <c r="M64" s="22"/>
      <c r="N64" s="18"/>
    </row>
    <row r="65" spans="1:17" ht="12.75" customHeight="1">
      <c r="A65" s="40">
        <v>232</v>
      </c>
      <c r="B65" s="55" t="s">
        <v>5</v>
      </c>
      <c r="C65" s="49" t="str">
        <f>VLOOKUP(A65,'[1]регистрация'!$B$7:$I$1704,4,FALSE)</f>
        <v>ФЕТИСОВ Андрей Николаевич</v>
      </c>
      <c r="D65" s="51" t="str">
        <f>VLOOKUP(A65,'[1]регистрация'!$B$7:$I$1704,5,FALSE)</f>
        <v>05.04.90 мс</v>
      </c>
      <c r="E65" s="53" t="str">
        <f>VLOOKUP(A65,'[1]регистрация'!$B$7:$I$1704,6,FALSE)</f>
        <v>Пенза</v>
      </c>
      <c r="F65" s="43" t="str">
        <f>VLOOKUP(A65,'[1]регистрация'!$B$7:$I$1704,7,FALSE)</f>
        <v>ПГУАС</v>
      </c>
      <c r="G65" s="44" t="str">
        <f>VLOOKUP(A65,'[1]регистрация'!$B$6:$J$743,9,FALSE)</f>
        <v>ГоловановО.В.,БурментьевВ.Н.</v>
      </c>
      <c r="H65" s="40"/>
      <c r="I65" s="28"/>
      <c r="J65" s="29"/>
      <c r="K65" s="29"/>
      <c r="L65" s="29"/>
      <c r="M65" s="29"/>
      <c r="N65" s="29"/>
      <c r="O65" s="29"/>
      <c r="P65" s="29"/>
      <c r="Q65" s="28"/>
    </row>
    <row r="66" spans="1:17" ht="12.75" customHeight="1">
      <c r="A66" s="40"/>
      <c r="B66" s="55"/>
      <c r="C66" s="49"/>
      <c r="D66" s="51"/>
      <c r="E66" s="53"/>
      <c r="F66" s="43"/>
      <c r="G66" s="44"/>
      <c r="H66" s="40"/>
      <c r="I66" s="30" t="str">
        <f>HYPERLINK('[2]реквизиты'!$A$6)</f>
        <v>Гл. судья, судья МК</v>
      </c>
      <c r="J66" s="31"/>
      <c r="K66" s="29"/>
      <c r="L66" s="32"/>
      <c r="M66" s="33" t="str">
        <f>'[2]реквизиты'!$G$7</f>
        <v>А.В. Горбунов</v>
      </c>
      <c r="N66" s="29"/>
      <c r="Q66" s="28"/>
    </row>
    <row r="67" spans="1:17" ht="12.75" customHeight="1">
      <c r="A67" s="40">
        <v>230</v>
      </c>
      <c r="B67" s="55" t="s">
        <v>5</v>
      </c>
      <c r="C67" s="49" t="str">
        <f>VLOOKUP(A67,'[1]регистрация'!$B$7:$I$1704,4,FALSE)</f>
        <v>СПАСЕННИКОВ Олег Сергеевич</v>
      </c>
      <c r="D67" s="51" t="str">
        <f>VLOOKUP(A67,'[1]регистрация'!$B$7:$I$1704,5,FALSE)</f>
        <v>22.07.87 мс</v>
      </c>
      <c r="E67" s="53" t="str">
        <f>VLOOKUP(A67,'[1]регистрация'!$B$7:$I$1704,6,FALSE)</f>
        <v>Владивосток</v>
      </c>
      <c r="F67" s="43" t="str">
        <f>VLOOKUP(A67,'[1]регистрация'!$B$7:$I$1704,7,FALSE)</f>
        <v>ДВФУ</v>
      </c>
      <c r="G67" s="44" t="str">
        <f>VLOOKUP(A67,'[1]регистрация'!$B$6:$J$743,9,FALSE)</f>
        <v>СорвановВ.А.,СвиягинаЕ.В.</v>
      </c>
      <c r="H67" s="40"/>
      <c r="I67" s="29"/>
      <c r="J67" s="31"/>
      <c r="K67" s="29"/>
      <c r="L67" s="32"/>
      <c r="M67" s="34" t="str">
        <f>'[2]реквизиты'!$G$8</f>
        <v>/г. Омск/</v>
      </c>
      <c r="N67" s="29"/>
      <c r="Q67" s="28"/>
    </row>
    <row r="68" spans="1:17" ht="12.75">
      <c r="A68" s="40"/>
      <c r="B68" s="55"/>
      <c r="C68" s="49"/>
      <c r="D68" s="51"/>
      <c r="E68" s="53"/>
      <c r="F68" s="43"/>
      <c r="G68" s="44"/>
      <c r="H68" s="40"/>
      <c r="I68" s="29"/>
      <c r="J68" s="31"/>
      <c r="K68" s="29"/>
      <c r="L68" s="32"/>
      <c r="M68" s="32"/>
      <c r="N68" s="29"/>
      <c r="Q68" s="28"/>
    </row>
    <row r="69" spans="1:17" ht="12.75" customHeight="1">
      <c r="A69" s="40">
        <v>218</v>
      </c>
      <c r="B69" s="47" t="s">
        <v>6</v>
      </c>
      <c r="C69" s="49" t="str">
        <f>VLOOKUP(A69,'[1]регистрация'!$B$7:$I$1704,4,FALSE)</f>
        <v>ДОХОВ Арсен Мухамедович</v>
      </c>
      <c r="D69" s="51">
        <f>VLOOKUP(A69,'[1]регистрация'!$B$7:$I$1704,5,FALSE)</f>
        <v>32866</v>
      </c>
      <c r="E69" s="53" t="str">
        <f>VLOOKUP(A69,'[1]регистрация'!$B$7:$I$1704,6,FALSE)</f>
        <v>Москва</v>
      </c>
      <c r="F69" s="43" t="str">
        <f>VLOOKUP(A69,'[1]регистрация'!$B$7:$I$1704,7,FALSE)</f>
        <v>МГУПИ</v>
      </c>
      <c r="G69" s="44" t="str">
        <f>VLOOKUP(A69,'[1]регистрация'!$B$6:$J$743,9,FALSE)</f>
        <v>ХодыревА.Н., Жаворонков В.А.</v>
      </c>
      <c r="H69" s="40"/>
      <c r="I69" s="30" t="str">
        <f>HYPERLINK('[2]реквизиты'!$A$8)</f>
        <v>Гл. секретарь, судья МК</v>
      </c>
      <c r="J69" s="31"/>
      <c r="K69" s="29"/>
      <c r="L69" s="32"/>
      <c r="M69" s="35" t="str">
        <f>'[2]реквизиты'!$G$9</f>
        <v>Д.А. Курбатов</v>
      </c>
      <c r="N69" s="29"/>
      <c r="Q69" s="28"/>
    </row>
    <row r="70" spans="1:17" ht="12.75">
      <c r="A70" s="40"/>
      <c r="B70" s="47"/>
      <c r="C70" s="49"/>
      <c r="D70" s="51"/>
      <c r="E70" s="53"/>
      <c r="F70" s="43"/>
      <c r="G70" s="44"/>
      <c r="H70" s="40"/>
      <c r="I70" s="28"/>
      <c r="J70" s="29"/>
      <c r="K70" s="29"/>
      <c r="L70" s="29"/>
      <c r="M70" s="34" t="str">
        <f>'[2]реквизиты'!$G$10</f>
        <v>/г. Рязань/</v>
      </c>
      <c r="N70" s="29"/>
      <c r="Q70" s="28"/>
    </row>
    <row r="71" spans="1:14" ht="12.75">
      <c r="A71" s="40">
        <v>233</v>
      </c>
      <c r="B71" s="47" t="s">
        <v>6</v>
      </c>
      <c r="C71" s="49" t="str">
        <f>VLOOKUP(A71,'[1]регистрация'!$B$7:$I$1704,4,FALSE)</f>
        <v>ФОНДОРКО Данила Игоревич</v>
      </c>
      <c r="D71" s="51" t="str">
        <f>VLOOKUP(A71,'[1]регистрация'!$B$7:$I$1704,5,FALSE)</f>
        <v>25.06.91 мс</v>
      </c>
      <c r="E71" s="53" t="str">
        <f>VLOOKUP(A71,'[1]регистрация'!$B$7:$I$1704,6,FALSE)</f>
        <v>Омск</v>
      </c>
      <c r="F71" s="43" t="str">
        <f>VLOOKUP(A71,'[1]регистрация'!$B$7:$I$1704,7,FALSE)</f>
        <v>СибГУФК</v>
      </c>
      <c r="G71" s="44" t="str">
        <f>VLOOKUP(A71,'[1]регистрация'!$B$6:$J$743,9,FALSE)</f>
        <v>Горбунов А.В. Бобровский В.А.</v>
      </c>
      <c r="H71" s="40"/>
      <c r="I71" s="27"/>
      <c r="J71" s="22"/>
      <c r="K71" s="22"/>
      <c r="L71" s="18"/>
      <c r="M71" s="22"/>
      <c r="N71" s="18"/>
    </row>
    <row r="72" spans="1:14" ht="12.75" customHeight="1" thickBot="1">
      <c r="A72" s="40"/>
      <c r="B72" s="48"/>
      <c r="C72" s="50"/>
      <c r="D72" s="52"/>
      <c r="E72" s="54"/>
      <c r="F72" s="45"/>
      <c r="G72" s="46"/>
      <c r="H72" s="40"/>
      <c r="I72" s="27"/>
      <c r="J72" s="22"/>
      <c r="K72" s="22"/>
      <c r="L72" s="18"/>
      <c r="M72" s="22"/>
      <c r="N72" s="18"/>
    </row>
    <row r="74" spans="2:7" ht="12.75" customHeight="1">
      <c r="B74" s="67"/>
      <c r="C74" s="66"/>
      <c r="D74" s="68"/>
      <c r="E74" s="69"/>
      <c r="F74" s="70"/>
      <c r="G74" s="66"/>
    </row>
    <row r="75" spans="2:7" ht="13.5" thickBot="1">
      <c r="B75" s="67"/>
      <c r="C75" s="66"/>
      <c r="D75" s="68"/>
      <c r="E75" s="69"/>
      <c r="F75" s="70"/>
      <c r="G75" s="66"/>
    </row>
    <row r="76" spans="2:7" ht="12.75" customHeight="1">
      <c r="B76" s="67"/>
      <c r="C76" s="76"/>
      <c r="D76" s="72"/>
      <c r="E76" s="69"/>
      <c r="F76" s="70"/>
      <c r="G76" s="66"/>
    </row>
    <row r="77" spans="2:7" ht="12.75">
      <c r="B77" s="67"/>
      <c r="C77" s="77"/>
      <c r="D77" s="68"/>
      <c r="E77" s="69"/>
      <c r="F77" s="70"/>
      <c r="G77" s="66"/>
    </row>
    <row r="78" spans="2:14" ht="12.75" customHeight="1">
      <c r="B78" s="67"/>
      <c r="C78" s="66"/>
      <c r="D78" s="72"/>
      <c r="E78" s="69"/>
      <c r="F78" s="70"/>
      <c r="G78" s="66"/>
      <c r="I78" s="8"/>
      <c r="J78" s="11"/>
      <c r="K78" s="11"/>
      <c r="L78" s="11"/>
      <c r="M78" s="13"/>
      <c r="N78" s="11"/>
    </row>
    <row r="79" spans="2:14" ht="15.75">
      <c r="B79" s="67"/>
      <c r="C79" s="66"/>
      <c r="D79" s="68"/>
      <c r="E79" s="69"/>
      <c r="F79" s="70"/>
      <c r="G79" s="66"/>
      <c r="I79" s="8"/>
      <c r="J79" s="12"/>
      <c r="K79" s="12"/>
      <c r="L79" s="12"/>
      <c r="M79" s="14"/>
      <c r="N79" s="12"/>
    </row>
    <row r="80" spans="2:14" ht="12.75" customHeight="1">
      <c r="B80" s="67"/>
      <c r="C80" s="66"/>
      <c r="D80" s="68"/>
      <c r="E80" s="69"/>
      <c r="F80" s="70"/>
      <c r="G80" s="66"/>
      <c r="I80" s="8"/>
      <c r="J80" s="12"/>
      <c r="K80" s="12"/>
      <c r="L80" s="12"/>
      <c r="M80" s="13"/>
      <c r="N80" s="11"/>
    </row>
    <row r="81" spans="2:14" ht="12.75">
      <c r="B81" s="67"/>
      <c r="C81" s="66"/>
      <c r="D81" s="68"/>
      <c r="E81" s="69"/>
      <c r="F81" s="70"/>
      <c r="G81" s="66"/>
      <c r="J81" s="1"/>
      <c r="K81" s="1"/>
      <c r="L81" s="1"/>
      <c r="M81" s="14"/>
      <c r="N81" s="12"/>
    </row>
    <row r="82" spans="2:12" ht="12.75" customHeight="1">
      <c r="B82" s="67"/>
      <c r="C82" s="66"/>
      <c r="D82" s="68"/>
      <c r="E82" s="69"/>
      <c r="F82" s="70"/>
      <c r="G82" s="66"/>
      <c r="K82" s="1"/>
      <c r="L82" s="1"/>
    </row>
    <row r="83" spans="2:7" ht="12.75">
      <c r="B83" s="67"/>
      <c r="C83" s="66"/>
      <c r="D83" s="68"/>
      <c r="E83" s="69"/>
      <c r="F83" s="70"/>
      <c r="G83" s="66"/>
    </row>
    <row r="84" spans="2:7" ht="12.75" customHeight="1">
      <c r="B84" s="67"/>
      <c r="C84" s="66"/>
      <c r="D84" s="68"/>
      <c r="E84" s="69"/>
      <c r="F84" s="70"/>
      <c r="G84" s="66"/>
    </row>
    <row r="85" spans="2:7" ht="12.75">
      <c r="B85" s="67"/>
      <c r="C85" s="66"/>
      <c r="D85" s="68"/>
      <c r="E85" s="69"/>
      <c r="F85" s="70"/>
      <c r="G85" s="66"/>
    </row>
    <row r="88" ht="15.75">
      <c r="H88" s="9"/>
    </row>
    <row r="89" ht="12.75">
      <c r="H89" s="10"/>
    </row>
    <row r="90" ht="12.75">
      <c r="H90" s="10"/>
    </row>
    <row r="93" ht="12.75">
      <c r="J93" s="1"/>
    </row>
  </sheetData>
  <sheetProtection/>
  <mergeCells count="434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9:H10"/>
    <mergeCell ref="H11:H12"/>
    <mergeCell ref="H13:H14"/>
    <mergeCell ref="A24:A25"/>
    <mergeCell ref="H15:H16"/>
    <mergeCell ref="H17:H18"/>
    <mergeCell ref="B15:B16"/>
    <mergeCell ref="A9:A10"/>
    <mergeCell ref="A15:A16"/>
    <mergeCell ref="D15:D16"/>
    <mergeCell ref="A17:A18"/>
    <mergeCell ref="A28:A29"/>
    <mergeCell ref="E15:E16"/>
    <mergeCell ref="A1:N1"/>
    <mergeCell ref="B9:B10"/>
    <mergeCell ref="G5:G6"/>
    <mergeCell ref="B7:B8"/>
    <mergeCell ref="C7:C8"/>
    <mergeCell ref="A7:A8"/>
    <mergeCell ref="D7:D8"/>
    <mergeCell ref="A11:A12"/>
    <mergeCell ref="A13:A14"/>
    <mergeCell ref="E7:E8"/>
    <mergeCell ref="F7:F8"/>
    <mergeCell ref="B5:B6"/>
    <mergeCell ref="C5:C6"/>
    <mergeCell ref="D5:D6"/>
    <mergeCell ref="E5:F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74:E75"/>
    <mergeCell ref="B76:B77"/>
    <mergeCell ref="C76:C77"/>
    <mergeCell ref="D76:D77"/>
    <mergeCell ref="E76:E77"/>
    <mergeCell ref="B74:B75"/>
    <mergeCell ref="C74:C75"/>
    <mergeCell ref="D74:D75"/>
    <mergeCell ref="L48:L49"/>
    <mergeCell ref="M48:M49"/>
    <mergeCell ref="J48:J49"/>
    <mergeCell ref="K48:K49"/>
    <mergeCell ref="C80:C81"/>
    <mergeCell ref="D80:D81"/>
    <mergeCell ref="E80:E81"/>
    <mergeCell ref="F80:F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G82:G83"/>
    <mergeCell ref="F74:F75"/>
    <mergeCell ref="G74:G75"/>
    <mergeCell ref="F76:F77"/>
    <mergeCell ref="G76:G77"/>
    <mergeCell ref="G80:G81"/>
    <mergeCell ref="N52:N53"/>
    <mergeCell ref="I50:I51"/>
    <mergeCell ref="J50:J51"/>
    <mergeCell ref="K50:K51"/>
    <mergeCell ref="J52:J53"/>
    <mergeCell ref="K52:K53"/>
    <mergeCell ref="L52:L53"/>
    <mergeCell ref="M52:M53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B48:B49"/>
    <mergeCell ref="C48:C49"/>
    <mergeCell ref="D48:D49"/>
    <mergeCell ref="E48:E49"/>
    <mergeCell ref="F48:F49"/>
    <mergeCell ref="G48:G49"/>
    <mergeCell ref="I58:I59"/>
    <mergeCell ref="N56:N57"/>
    <mergeCell ref="I54:I55"/>
    <mergeCell ref="C50:C51"/>
    <mergeCell ref="D50:D51"/>
    <mergeCell ref="L58:L59"/>
    <mergeCell ref="M58:M59"/>
    <mergeCell ref="J54:J55"/>
    <mergeCell ref="K54:K55"/>
    <mergeCell ref="J56:J57"/>
    <mergeCell ref="K56:K57"/>
    <mergeCell ref="L56:L57"/>
    <mergeCell ref="M56:M57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F84:F85"/>
    <mergeCell ref="E58:E59"/>
    <mergeCell ref="D63:D64"/>
    <mergeCell ref="B56:B57"/>
    <mergeCell ref="C56:C57"/>
    <mergeCell ref="D56:D57"/>
    <mergeCell ref="E56:E57"/>
    <mergeCell ref="B58:B59"/>
    <mergeCell ref="C58:C59"/>
    <mergeCell ref="F82:F83"/>
    <mergeCell ref="B84:B85"/>
    <mergeCell ref="C84:C85"/>
    <mergeCell ref="D84:D85"/>
    <mergeCell ref="E84:E85"/>
    <mergeCell ref="G65:G66"/>
    <mergeCell ref="B54:B55"/>
    <mergeCell ref="F58:F59"/>
    <mergeCell ref="D58:D59"/>
    <mergeCell ref="C54:C55"/>
    <mergeCell ref="D54:D55"/>
    <mergeCell ref="E54:E55"/>
    <mergeCell ref="F54:F55"/>
    <mergeCell ref="D71:D72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7:G68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C67:C68"/>
    <mergeCell ref="D67:D68"/>
    <mergeCell ref="E67:E68"/>
    <mergeCell ref="F67:F68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J7:J8"/>
    <mergeCell ref="I5:I6"/>
    <mergeCell ref="J5:J6"/>
    <mergeCell ref="K5:K6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K11:K12"/>
    <mergeCell ref="L11:L12"/>
    <mergeCell ref="M11:M12"/>
    <mergeCell ref="N11:N12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M20:M21"/>
    <mergeCell ref="N20:N21"/>
    <mergeCell ref="M17:M18"/>
    <mergeCell ref="N17:N18"/>
    <mergeCell ref="M13:M14"/>
    <mergeCell ref="N13:N14"/>
    <mergeCell ref="M15:M16"/>
    <mergeCell ref="N15:N16"/>
    <mergeCell ref="K13:K14"/>
    <mergeCell ref="L13:L14"/>
    <mergeCell ref="K24:K25"/>
    <mergeCell ref="L24:L25"/>
    <mergeCell ref="K15:K16"/>
    <mergeCell ref="L15:L16"/>
    <mergeCell ref="K17:K18"/>
    <mergeCell ref="L17:L18"/>
    <mergeCell ref="I20:I21"/>
    <mergeCell ref="J20:J21"/>
    <mergeCell ref="K20:K21"/>
    <mergeCell ref="L20:L21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M22:M23"/>
    <mergeCell ref="N22:N23"/>
    <mergeCell ref="M24:M25"/>
    <mergeCell ref="N24:N25"/>
    <mergeCell ref="K28:K29"/>
    <mergeCell ref="L28:L29"/>
    <mergeCell ref="K26:K27"/>
    <mergeCell ref="L26:L27"/>
    <mergeCell ref="I26:I27"/>
    <mergeCell ref="J26:J27"/>
    <mergeCell ref="I28:I29"/>
    <mergeCell ref="J28:J29"/>
    <mergeCell ref="M35:M36"/>
    <mergeCell ref="N35:N36"/>
    <mergeCell ref="I30:I31"/>
    <mergeCell ref="J30:J31"/>
    <mergeCell ref="K30:K31"/>
    <mergeCell ref="L30:L31"/>
    <mergeCell ref="I33:I34"/>
    <mergeCell ref="J33:J34"/>
    <mergeCell ref="K33:K34"/>
    <mergeCell ref="L33:L34"/>
    <mergeCell ref="L41:L42"/>
    <mergeCell ref="I35:I36"/>
    <mergeCell ref="J35:J36"/>
    <mergeCell ref="I37:I38"/>
    <mergeCell ref="J37:J38"/>
    <mergeCell ref="K37:K38"/>
    <mergeCell ref="L37:L38"/>
    <mergeCell ref="K35:K36"/>
    <mergeCell ref="L35:L36"/>
    <mergeCell ref="N43:N44"/>
    <mergeCell ref="M30:M31"/>
    <mergeCell ref="I43:I44"/>
    <mergeCell ref="J43:J44"/>
    <mergeCell ref="K43:K44"/>
    <mergeCell ref="L43:L44"/>
    <mergeCell ref="I39:I40"/>
    <mergeCell ref="J39:J40"/>
    <mergeCell ref="K39:K40"/>
    <mergeCell ref="L39:L40"/>
    <mergeCell ref="N5:N6"/>
    <mergeCell ref="M39:M40"/>
    <mergeCell ref="N39:N40"/>
    <mergeCell ref="M41:M42"/>
    <mergeCell ref="N41:N42"/>
    <mergeCell ref="N30:N31"/>
    <mergeCell ref="M33:M34"/>
    <mergeCell ref="N33:N34"/>
    <mergeCell ref="M37:M38"/>
    <mergeCell ref="N37:N38"/>
    <mergeCell ref="L5:M6"/>
    <mergeCell ref="H69:H70"/>
    <mergeCell ref="H71:H72"/>
    <mergeCell ref="H67:H68"/>
    <mergeCell ref="H65:H66"/>
    <mergeCell ref="H63:H64"/>
    <mergeCell ref="M43:M44"/>
    <mergeCell ref="I41:I42"/>
    <mergeCell ref="J41:J42"/>
    <mergeCell ref="K41:K4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2012-04-29T13:51:11Z</cp:lastPrinted>
  <dcterms:created xsi:type="dcterms:W3CDTF">1996-10-08T23:32:33Z</dcterms:created>
  <dcterms:modified xsi:type="dcterms:W3CDTF">2012-04-30T12:49:44Z</dcterms:modified>
  <cp:category/>
  <cp:version/>
  <cp:contentType/>
  <cp:contentStatus/>
</cp:coreProperties>
</file>