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285" windowWidth="4005" windowHeight="7320" activeTab="0"/>
  </bookViews>
  <sheets>
    <sheet name="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<sst xmlns="http://schemas.openxmlformats.org/spreadsheetml/2006/main" count="64" uniqueCount="13">
  <si>
    <t>Ф.И.О</t>
  </si>
  <si>
    <t>Дата рожд., разряд</t>
  </si>
  <si>
    <t>Тренер</t>
  </si>
  <si>
    <t>1</t>
  </si>
  <si>
    <t>2</t>
  </si>
  <si>
    <t>3</t>
  </si>
  <si>
    <t>5</t>
  </si>
  <si>
    <t>СПИСОК СБОРНОЙ КОМАНДЫ РОСИИ ПО САМБО по итогам</t>
  </si>
  <si>
    <t>ВСЕРОССИЙСКАЯ ФЕДЕРАЦИЯ САМБО</t>
  </si>
  <si>
    <t>Округ, субъект, город, ведомство</t>
  </si>
  <si>
    <t>48</t>
  </si>
  <si>
    <t>60</t>
  </si>
  <si>
    <t>&gt;80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</si>
</sst>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1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3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vertical="center" wrapText="1"/>
    </xf>
    <xf numFmtId="0" fontId="30" fillId="24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0" fillId="24" borderId="1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6" fillId="0" borderId="0" xfId="42" applyFont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42" applyFont="1" applyAlignment="1" applyProtection="1">
      <alignment horizontal="left"/>
      <protection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42" applyFont="1" applyBorder="1" applyAlignment="1">
      <alignment horizontal="center" vertical="center" wrapText="1"/>
    </xf>
    <xf numFmtId="0" fontId="2" fillId="0" borderId="17" xfId="42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49" fontId="3" fillId="22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42" applyFont="1" applyBorder="1" applyAlignment="1">
      <alignment horizontal="center" vertical="center" wrapText="1"/>
    </xf>
    <xf numFmtId="0" fontId="2" fillId="0" borderId="21" xfId="42" applyFont="1" applyBorder="1" applyAlignment="1">
      <alignment horizontal="center" vertical="center" wrapText="1"/>
    </xf>
    <xf numFmtId="49" fontId="3" fillId="25" borderId="18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42" applyFont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vertical="center" wrapText="1"/>
    </xf>
    <xf numFmtId="49" fontId="3" fillId="22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42" applyFont="1" applyBorder="1" applyAlignment="1">
      <alignment horizontal="center" vertical="center" wrapText="1"/>
    </xf>
    <xf numFmtId="49" fontId="3" fillId="4" borderId="18" xfId="0" applyNumberFormat="1" applyFont="1" applyFill="1" applyBorder="1" applyAlignment="1">
      <alignment horizontal="center" vertical="center" wrapText="1"/>
    </xf>
    <xf numFmtId="0" fontId="2" fillId="0" borderId="30" xfId="42" applyFont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left" vertical="center" wrapText="1"/>
    </xf>
    <xf numFmtId="49" fontId="3" fillId="3" borderId="32" xfId="0" applyNumberFormat="1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42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49" fontId="27" fillId="24" borderId="32" xfId="0" applyNumberFormat="1" applyFont="1" applyFill="1" applyBorder="1" applyAlignment="1">
      <alignment horizontal="center" vertical="center" wrapText="1"/>
    </xf>
    <xf numFmtId="49" fontId="27" fillId="24" borderId="27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3" borderId="3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06 - 11 июня 2012 г.          г. Выкса</v>
          </cell>
        </row>
        <row r="7">
          <cell r="G7" t="str">
            <v>В.С. Зинчак </v>
          </cell>
        </row>
        <row r="8">
          <cell r="G8" t="str">
            <v>/г. Дзержинск/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  <sheetData sheetId="1">
        <row r="6">
          <cell r="B6">
            <v>1</v>
          </cell>
          <cell r="C6">
            <v>1</v>
          </cell>
          <cell r="D6">
            <v>1</v>
          </cell>
          <cell r="E6" t="str">
            <v>ПАК Елена Игоревна</v>
          </cell>
          <cell r="F6" t="str">
            <v>10.03.80 мс</v>
          </cell>
          <cell r="G6" t="str">
            <v>ЦФО</v>
          </cell>
          <cell r="H6" t="str">
            <v>Тульская Тула Д</v>
          </cell>
          <cell r="I6" t="str">
            <v>000630  7002670416</v>
          </cell>
          <cell r="J6" t="str">
            <v>Сидякин ЕВ</v>
          </cell>
        </row>
        <row r="8">
          <cell r="B8">
            <v>2</v>
          </cell>
          <cell r="C8">
            <v>2</v>
          </cell>
          <cell r="D8">
            <v>2</v>
          </cell>
          <cell r="E8" t="str">
            <v>РЯВИНА Екатеринак Александровна</v>
          </cell>
          <cell r="F8" t="str">
            <v>30.07.87 МС</v>
          </cell>
          <cell r="G8" t="str">
            <v>СФО</v>
          </cell>
          <cell r="H8" t="str">
            <v>Новосибирская Новосибирск МО</v>
          </cell>
          <cell r="J8" t="str">
            <v>Орлоав АЯ Матвеев АБ</v>
          </cell>
        </row>
        <row r="10">
          <cell r="B10">
            <v>3</v>
          </cell>
          <cell r="C10">
            <v>3</v>
          </cell>
          <cell r="D10">
            <v>3</v>
          </cell>
          <cell r="E10" t="str">
            <v>ЦАТУРЯН Шогик Арутюновна</v>
          </cell>
          <cell r="F10" t="str">
            <v>27.08.84 МС</v>
          </cell>
          <cell r="G10" t="str">
            <v>МОС</v>
          </cell>
          <cell r="H10" t="str">
            <v>Москва МКС</v>
          </cell>
          <cell r="J10" t="str">
            <v>Сабуров АЛ</v>
          </cell>
        </row>
        <row r="12">
          <cell r="B12">
            <v>4</v>
          </cell>
          <cell r="C12">
            <v>4</v>
          </cell>
          <cell r="D12">
            <v>4</v>
          </cell>
          <cell r="E12" t="str">
            <v>ХРАМОВА Анастасия Игоревна</v>
          </cell>
          <cell r="F12" t="str">
            <v>29.03.91 мс</v>
          </cell>
          <cell r="G12" t="str">
            <v>ДВФО</v>
          </cell>
          <cell r="H12" t="str">
            <v> Приморский Владивосток УФК и С</v>
          </cell>
          <cell r="I12">
            <v>3318</v>
          </cell>
          <cell r="J12" t="str">
            <v>Леонтьев ЮА Фалеева ОА</v>
          </cell>
        </row>
        <row r="14">
          <cell r="B14">
            <v>5</v>
          </cell>
          <cell r="C14">
            <v>5</v>
          </cell>
          <cell r="D14">
            <v>5</v>
          </cell>
          <cell r="E14" t="str">
            <v>МОЛЧАНОВА Мария Владимировна</v>
          </cell>
          <cell r="F14" t="str">
            <v>24.01.88 мсмк</v>
          </cell>
          <cell r="G14" t="str">
            <v>ПФО</v>
          </cell>
          <cell r="H14" t="str">
            <v>Пермский Краснокамск Д</v>
          </cell>
          <cell r="I14" t="str">
            <v>000532</v>
          </cell>
          <cell r="J14" t="str">
            <v>Мухаметшин РГ</v>
          </cell>
        </row>
        <row r="16">
          <cell r="B16">
            <v>6</v>
          </cell>
          <cell r="C16">
            <v>6</v>
          </cell>
          <cell r="D16">
            <v>6</v>
          </cell>
          <cell r="E16" t="str">
            <v>КОЗЛОВА Мария Александровна</v>
          </cell>
          <cell r="F16" t="str">
            <v>10.04.92 МС</v>
          </cell>
          <cell r="G16" t="str">
            <v>ЦФО</v>
          </cell>
          <cell r="H16" t="str">
            <v>Тверская Торжок МО</v>
          </cell>
          <cell r="J16" t="str">
            <v>Матюшенский АВ</v>
          </cell>
        </row>
        <row r="17">
          <cell r="E17" t="str">
            <v>ДМТРИЕВА Елена Владимировна</v>
          </cell>
          <cell r="F17" t="str">
            <v>08.01.92 1</v>
          </cell>
          <cell r="H17" t="str">
            <v>ЦФО Тула МО</v>
          </cell>
          <cell r="J17" t="str">
            <v>Немцов ГН</v>
          </cell>
        </row>
        <row r="18">
          <cell r="B18">
            <v>7</v>
          </cell>
          <cell r="C18">
            <v>7</v>
          </cell>
          <cell r="D18">
            <v>7</v>
          </cell>
          <cell r="E18" t="str">
            <v>ЛИПЧАНСКАЯ Анна Михайловна</v>
          </cell>
          <cell r="F18" t="str">
            <v>02.10.91 КМС</v>
          </cell>
          <cell r="G18" t="str">
            <v>ЮФО</v>
          </cell>
          <cell r="H18" t="str">
            <v>Ростовская Новочеркасск МО</v>
          </cell>
          <cell r="J18" t="str">
            <v>Липчанский МЮ</v>
          </cell>
        </row>
        <row r="20">
          <cell r="B20">
            <v>8</v>
          </cell>
          <cell r="C20">
            <v>8</v>
          </cell>
          <cell r="D20">
            <v>8</v>
          </cell>
          <cell r="E20" t="str">
            <v>АРУТЮНЯН Гаянэ Вагинаковна</v>
          </cell>
          <cell r="F20" t="str">
            <v>27.06.84 МСМК</v>
          </cell>
          <cell r="G20" t="str">
            <v>МОС</v>
          </cell>
          <cell r="H20" t="str">
            <v>Москва МКС</v>
          </cell>
          <cell r="J20" t="str">
            <v>Сабуров АЛ Шмаков ОВ</v>
          </cell>
        </row>
        <row r="22">
          <cell r="B22">
            <v>9</v>
          </cell>
          <cell r="C22">
            <v>9</v>
          </cell>
          <cell r="D22">
            <v>9</v>
          </cell>
          <cell r="E22" t="str">
            <v>ЛОГУНОВА Екатерина Николаевна</v>
          </cell>
          <cell r="F22" t="str">
            <v>26.09.84 КМС</v>
          </cell>
          <cell r="G22" t="str">
            <v>МОС</v>
          </cell>
          <cell r="H22" t="str">
            <v>Москва МКС</v>
          </cell>
          <cell r="J22" t="str">
            <v>Шмаков ВЮ</v>
          </cell>
        </row>
        <row r="24">
          <cell r="B24">
            <v>10</v>
          </cell>
          <cell r="C24">
            <v>10</v>
          </cell>
          <cell r="D24">
            <v>10</v>
          </cell>
          <cell r="E24" t="str">
            <v>ГУБАЕВА Людмила Мыратгельдиевна</v>
          </cell>
          <cell r="F24" t="str">
            <v>30.09.89 кмс</v>
          </cell>
          <cell r="G24" t="str">
            <v>ПФО</v>
          </cell>
          <cell r="H24" t="str">
            <v>Пермский Добрянка МО</v>
          </cell>
          <cell r="J24" t="str">
            <v>Соломеин РВ</v>
          </cell>
        </row>
        <row r="26">
          <cell r="B26">
            <v>11</v>
          </cell>
          <cell r="C26">
            <v>11</v>
          </cell>
          <cell r="D26">
            <v>11</v>
          </cell>
          <cell r="E26" t="str">
            <v>НИКОЛАЕВА Анастасия Сергеевна</v>
          </cell>
          <cell r="F26" t="str">
            <v>30.12.91 МС</v>
          </cell>
          <cell r="G26" t="str">
            <v>ЦФО</v>
          </cell>
          <cell r="H26" t="str">
            <v>Тульская Тула Д</v>
          </cell>
          <cell r="I26" t="str">
            <v>000904</v>
          </cell>
          <cell r="J26" t="str">
            <v>Выборнов ВВ</v>
          </cell>
        </row>
        <row r="28">
          <cell r="B28">
            <v>12</v>
          </cell>
          <cell r="C28">
            <v>12</v>
          </cell>
          <cell r="D28">
            <v>12</v>
          </cell>
          <cell r="E28" t="str">
            <v>ЧИКЕНЕВА Анастасия Николаевна</v>
          </cell>
          <cell r="F28" t="str">
            <v>08.11.89 КМС</v>
          </cell>
          <cell r="G28" t="str">
            <v>С.П.</v>
          </cell>
          <cell r="H28" t="str">
            <v>С.Петербург МО</v>
          </cell>
          <cell r="J28" t="str">
            <v>Платонов АП</v>
          </cell>
        </row>
        <row r="30">
          <cell r="B30">
            <v>13</v>
          </cell>
          <cell r="C30">
            <v>13</v>
          </cell>
          <cell r="D30">
            <v>13</v>
          </cell>
          <cell r="E30" t="str">
            <v>БОНДАРЕВА Елена Борисовна</v>
          </cell>
          <cell r="F30" t="str">
            <v>07.06.85 змс</v>
          </cell>
          <cell r="G30" t="str">
            <v>МОС</v>
          </cell>
          <cell r="H30" t="str">
            <v>С-70 Д </v>
          </cell>
          <cell r="I30" t="str">
            <v>000527  2205647057</v>
          </cell>
          <cell r="J30" t="str">
            <v>Береснев СН Ходырев АН</v>
          </cell>
        </row>
        <row r="32">
          <cell r="B32">
            <v>14</v>
          </cell>
          <cell r="C32">
            <v>14</v>
          </cell>
          <cell r="D32">
            <v>14</v>
          </cell>
          <cell r="E32" t="str">
            <v>АЛПАРОВА Людмила Рабесовна</v>
          </cell>
          <cell r="F32" t="str">
            <v>29.03.87 мсмк</v>
          </cell>
          <cell r="G32" t="str">
            <v>ПФО</v>
          </cell>
          <cell r="H32" t="str">
            <v>Пермь МО</v>
          </cell>
          <cell r="J32" t="str">
            <v>Закиров РМ</v>
          </cell>
        </row>
        <row r="34">
          <cell r="B34">
            <v>15</v>
          </cell>
          <cell r="C34">
            <v>15</v>
          </cell>
          <cell r="D34">
            <v>15</v>
          </cell>
          <cell r="E34" t="str">
            <v>ФЕДОТОВА Ирина Ильинична</v>
          </cell>
          <cell r="F34" t="str">
            <v>01.03.87 мс</v>
          </cell>
          <cell r="G34" t="str">
            <v>СФО</v>
          </cell>
          <cell r="H34" t="str">
            <v>Бурятия Улан-Удэ МО</v>
          </cell>
          <cell r="J34" t="str">
            <v>Санжиев ТЖ </v>
          </cell>
        </row>
        <row r="36">
          <cell r="B36">
            <v>16</v>
          </cell>
          <cell r="C36">
            <v>16</v>
          </cell>
          <cell r="D36">
            <v>16</v>
          </cell>
          <cell r="E36" t="str">
            <v>ШАЙДУРОВА Олеся Сергеевна</v>
          </cell>
          <cell r="F36" t="str">
            <v>18.09.89 мс</v>
          </cell>
          <cell r="G36" t="str">
            <v>ПФО</v>
          </cell>
          <cell r="H36" t="str">
            <v>Пермский Лысьва МО</v>
          </cell>
          <cell r="J36" t="str">
            <v>Тужин ВИ Угольников ВА</v>
          </cell>
        </row>
        <row r="38">
          <cell r="B38">
            <v>17</v>
          </cell>
          <cell r="C38">
            <v>17</v>
          </cell>
          <cell r="D38">
            <v>17</v>
          </cell>
          <cell r="E38" t="str">
            <v>ЛЕБЕДЕВА Ксения Александровна</v>
          </cell>
          <cell r="F38" t="str">
            <v>01.08.92 кмс</v>
          </cell>
          <cell r="G38" t="str">
            <v>ПФО</v>
          </cell>
          <cell r="H38" t="str">
            <v>Нижегородская Кстово МО</v>
          </cell>
          <cell r="J38" t="str">
            <v>Кожемякин ВС</v>
          </cell>
        </row>
        <row r="40">
          <cell r="B40">
            <v>18</v>
          </cell>
          <cell r="C40">
            <v>18</v>
          </cell>
          <cell r="D40">
            <v>18</v>
          </cell>
          <cell r="E40" t="str">
            <v>БОРИСОВА Зинаида Петровна</v>
          </cell>
          <cell r="F40" t="str">
            <v>28.08.82 мсмк</v>
          </cell>
          <cell r="G40" t="str">
            <v>ЦФО</v>
          </cell>
          <cell r="H40" t="str">
            <v>Бррянская Брянск ЛОК</v>
          </cell>
          <cell r="I40" t="str">
            <v>000602   1502809458.</v>
          </cell>
          <cell r="J40" t="str">
            <v>Кацанашвили ОМ  Портнов СВ</v>
          </cell>
        </row>
        <row r="42">
          <cell r="B42">
            <v>19</v>
          </cell>
          <cell r="C42">
            <v>19</v>
          </cell>
          <cell r="D42">
            <v>19</v>
          </cell>
          <cell r="E42" t="str">
            <v>АВАКЯН Лусинэ Левовна</v>
          </cell>
          <cell r="F42" t="str">
            <v>19.01.90 кмс</v>
          </cell>
          <cell r="G42" t="str">
            <v>МОС</v>
          </cell>
          <cell r="H42" t="str">
            <v>Москва МКС</v>
          </cell>
          <cell r="I42" t="str">
            <v>0009410</v>
          </cell>
          <cell r="J42" t="str">
            <v>Дугаева НС Сабуров ОВ  Шмаков ОВ </v>
          </cell>
        </row>
        <row r="44">
          <cell r="B44">
            <v>20</v>
          </cell>
          <cell r="C44">
            <v>20</v>
          </cell>
          <cell r="D44">
            <v>20</v>
          </cell>
          <cell r="E44" t="str">
            <v>ЛОПТУНОВА Елена Александровна</v>
          </cell>
          <cell r="F44" t="str">
            <v>30.03.91 мс</v>
          </cell>
          <cell r="G44" t="str">
            <v>ЦФО</v>
          </cell>
          <cell r="H44" t="str">
            <v>Рязанская.Рязань, Д</v>
          </cell>
          <cell r="I44" t="str">
            <v>003370    4704970813</v>
          </cell>
          <cell r="J44" t="str">
            <v>Глушкова НЮ Мальцев СА</v>
          </cell>
        </row>
        <row r="46">
          <cell r="B46">
            <v>21</v>
          </cell>
          <cell r="C46">
            <v>1</v>
          </cell>
          <cell r="D46">
            <v>1</v>
          </cell>
          <cell r="E46" t="str">
            <v>ГРИБОВА Елена Александровна</v>
          </cell>
          <cell r="F46" t="str">
            <v>18.09.94 КМС</v>
          </cell>
          <cell r="G46" t="str">
            <v>ЦФО</v>
          </cell>
          <cell r="H46" t="str">
            <v>Ярославская Рыбинск ПР</v>
          </cell>
          <cell r="J46" t="str">
            <v>Хорев ЮА</v>
          </cell>
        </row>
        <row r="48">
          <cell r="B48">
            <v>22</v>
          </cell>
          <cell r="C48">
            <v>2</v>
          </cell>
          <cell r="D48">
            <v>2</v>
          </cell>
          <cell r="E48" t="str">
            <v>МИРЗОЯН Сусанна Кареновна</v>
          </cell>
          <cell r="F48" t="str">
            <v>20.01.86 ЗМС</v>
          </cell>
          <cell r="G48" t="str">
            <v>ПФО</v>
          </cell>
          <cell r="H48" t="str">
            <v>Пензенская Пенза ВС</v>
          </cell>
          <cell r="J48" t="str">
            <v>Бурментьев ВН Голованов ОИ</v>
          </cell>
        </row>
        <row r="50">
          <cell r="B50">
            <v>23</v>
          </cell>
          <cell r="C50">
            <v>3</v>
          </cell>
          <cell r="D50">
            <v>3</v>
          </cell>
          <cell r="E50" t="str">
            <v>СЕНЮЕВА Мария Владимировна</v>
          </cell>
          <cell r="F50" t="str">
            <v>25.12.88 КМС</v>
          </cell>
          <cell r="G50" t="str">
            <v>МОС</v>
          </cell>
          <cell r="H50" t="str">
            <v>Москва С-70 Д </v>
          </cell>
          <cell r="J50" t="str">
            <v>Ханбабаев РК Некрасова АС Ходырев АН</v>
          </cell>
        </row>
        <row r="52">
          <cell r="B52">
            <v>24</v>
          </cell>
          <cell r="C52">
            <v>4</v>
          </cell>
          <cell r="D52">
            <v>4</v>
          </cell>
          <cell r="E52" t="str">
            <v>КИРСАНОВА Наталья Алексеевна</v>
          </cell>
          <cell r="F52" t="str">
            <v>30.04.88 КМС</v>
          </cell>
          <cell r="G52" t="str">
            <v>ПФО</v>
          </cell>
          <cell r="H52" t="str">
            <v>Татарстан Шемордан ПР</v>
          </cell>
          <cell r="J52" t="str">
            <v>Шаримзянов МР</v>
          </cell>
        </row>
        <row r="54">
          <cell r="B54">
            <v>25</v>
          </cell>
          <cell r="C54">
            <v>5</v>
          </cell>
          <cell r="D54">
            <v>5</v>
          </cell>
          <cell r="E54" t="str">
            <v>ВИЦИНА Юлия Вячеславовна</v>
          </cell>
          <cell r="F54" t="str">
            <v>09.06.90 мс</v>
          </cell>
          <cell r="G54" t="str">
            <v>ДВФО</v>
          </cell>
          <cell r="H54" t="str">
            <v> Приморский Владивосток УФК и С</v>
          </cell>
          <cell r="I54" t="str">
            <v>009822</v>
          </cell>
          <cell r="J54" t="str">
            <v>Леонтьев ЮА Фалеева ОА</v>
          </cell>
        </row>
        <row r="55">
          <cell r="E55" t="str">
            <v>ДМИТРИЕВА Елена Ивановна</v>
          </cell>
          <cell r="F55" t="str">
            <v>04.04.91 1</v>
          </cell>
        </row>
        <row r="56">
          <cell r="B56">
            <v>26</v>
          </cell>
          <cell r="C56">
            <v>6</v>
          </cell>
          <cell r="D56">
            <v>6</v>
          </cell>
          <cell r="E56" t="str">
            <v>КУВАТОВА Регина Галиулловна</v>
          </cell>
          <cell r="F56" t="str">
            <v>06.08.92 кмс</v>
          </cell>
          <cell r="G56" t="str">
            <v>ПФО</v>
          </cell>
          <cell r="H56" t="str">
            <v>Оренбургская Кувандык МО</v>
          </cell>
          <cell r="J56" t="str">
            <v>Баширов РЗ </v>
          </cell>
        </row>
        <row r="58">
          <cell r="B58">
            <v>27</v>
          </cell>
          <cell r="C58">
            <v>7</v>
          </cell>
          <cell r="D58">
            <v>7</v>
          </cell>
          <cell r="E58" t="str">
            <v>ЧЕРНЕЦОВА Наталья Борисовна</v>
          </cell>
          <cell r="F58" t="str">
            <v>04.05.86 мсмк</v>
          </cell>
          <cell r="G58" t="str">
            <v>МОС</v>
          </cell>
          <cell r="H58" t="str">
            <v>МКС</v>
          </cell>
          <cell r="I58" t="str">
            <v>000535  4508786065.</v>
          </cell>
          <cell r="J58" t="str">
            <v>Савбуров АЛ Шмаков ОВ</v>
          </cell>
        </row>
        <row r="60">
          <cell r="B60">
            <v>28</v>
          </cell>
          <cell r="C60">
            <v>8</v>
          </cell>
          <cell r="D60">
            <v>8</v>
          </cell>
          <cell r="E60" t="str">
            <v>СЕХНИАШВИЛИИ Этери Шотаевна</v>
          </cell>
          <cell r="F60" t="str">
            <v>19.10.91 МС</v>
          </cell>
          <cell r="G60" t="str">
            <v>ЮФО</v>
          </cell>
          <cell r="H60" t="str">
            <v>Краснодарский Краснодар Д</v>
          </cell>
          <cell r="I60" t="str">
            <v>019633023</v>
          </cell>
          <cell r="J60" t="str">
            <v>Хайбулаев ГА</v>
          </cell>
        </row>
        <row r="62">
          <cell r="B62">
            <v>29</v>
          </cell>
          <cell r="C62">
            <v>9</v>
          </cell>
          <cell r="D62">
            <v>9</v>
          </cell>
          <cell r="E62" t="str">
            <v>ДУБИНИНА Елена Владимировна</v>
          </cell>
          <cell r="F62" t="str">
            <v>11.08.87 мс</v>
          </cell>
          <cell r="G62" t="str">
            <v>ЦФО</v>
          </cell>
          <cell r="H62" t="str">
            <v>Брянская Брянск ЛОК</v>
          </cell>
          <cell r="I62" t="str">
            <v>1506611464.</v>
          </cell>
          <cell r="J62" t="str">
            <v>Северюхина ОМ </v>
          </cell>
        </row>
        <row r="64">
          <cell r="B64">
            <v>30</v>
          </cell>
          <cell r="C64">
            <v>10</v>
          </cell>
          <cell r="D64">
            <v>10</v>
          </cell>
          <cell r="E64" t="str">
            <v>ВАЛЕЕВА Лилия Ревгатовна</v>
          </cell>
          <cell r="F64" t="str">
            <v>20.11.88 мс</v>
          </cell>
          <cell r="G64" t="str">
            <v>ПФО</v>
          </cell>
          <cell r="H64" t="str">
            <v>Ульяновская, Димитровград ПР</v>
          </cell>
          <cell r="I64" t="str">
            <v>0087980  7308645030.</v>
          </cell>
          <cell r="J64" t="str">
            <v>Тукшинкин О.Н. Плисов ОВ Исаев ЕН</v>
          </cell>
        </row>
        <row r="66">
          <cell r="B66">
            <v>31</v>
          </cell>
          <cell r="C66">
            <v>11</v>
          </cell>
          <cell r="D66">
            <v>11</v>
          </cell>
          <cell r="E66" t="str">
            <v>ХАЛИКОВА Анжелика Ринатовна</v>
          </cell>
          <cell r="F66" t="str">
            <v>23.05.93 КМС</v>
          </cell>
          <cell r="G66" t="str">
            <v>ПФО</v>
          </cell>
          <cell r="H66" t="str">
            <v>Татарстан Н.Челны ПР</v>
          </cell>
          <cell r="J66" t="str">
            <v>Ахметов ШЯ</v>
          </cell>
        </row>
        <row r="68">
          <cell r="B68">
            <v>32</v>
          </cell>
          <cell r="C68">
            <v>12</v>
          </cell>
          <cell r="D68">
            <v>12</v>
          </cell>
          <cell r="E68" t="str">
            <v>АЛИЕВА Диана Владиславовна</v>
          </cell>
          <cell r="F68" t="str">
            <v>02.11.89 мсмк</v>
          </cell>
          <cell r="G68" t="str">
            <v>МОС</v>
          </cell>
          <cell r="H68" t="str">
            <v>МКС</v>
          </cell>
          <cell r="I68" t="str">
            <v>000738  2209446117.</v>
          </cell>
          <cell r="J68" t="str">
            <v>Садковский ЕА Тизяев ВА</v>
          </cell>
        </row>
        <row r="70">
          <cell r="B70">
            <v>33</v>
          </cell>
          <cell r="C70">
            <v>13</v>
          </cell>
          <cell r="D70">
            <v>13</v>
          </cell>
          <cell r="E70" t="str">
            <v>ИВАНОВА Елена Геннадьнвна</v>
          </cell>
          <cell r="F70" t="str">
            <v>15.05.87 МС</v>
          </cell>
          <cell r="G70" t="str">
            <v>СЗФО</v>
          </cell>
          <cell r="H70" t="str">
            <v>Псковская Псков РССС</v>
          </cell>
          <cell r="I70" t="str">
            <v>008995   5806893724</v>
          </cell>
          <cell r="J70" t="str">
            <v>Алекминский ДС Михайлов ДВ</v>
          </cell>
        </row>
        <row r="72">
          <cell r="B72">
            <v>34</v>
          </cell>
          <cell r="C72">
            <v>14</v>
          </cell>
          <cell r="D72">
            <v>14</v>
          </cell>
          <cell r="E72" t="str">
            <v>МИХАЙЛОВА Дарья Андреевна</v>
          </cell>
          <cell r="F72" t="str">
            <v>27.11.91 МС</v>
          </cell>
          <cell r="G72" t="str">
            <v>ЦФО</v>
          </cell>
          <cell r="H72" t="str">
            <v>Тверская Ржев МО</v>
          </cell>
          <cell r="J72" t="str">
            <v>Образцов АН</v>
          </cell>
        </row>
        <row r="74">
          <cell r="B74">
            <v>35</v>
          </cell>
          <cell r="C74">
            <v>15</v>
          </cell>
          <cell r="D74">
            <v>15</v>
          </cell>
          <cell r="E74" t="str">
            <v>ТАРТЫКОВА Надежда Зиннатовна</v>
          </cell>
          <cell r="F74" t="str">
            <v>21.05.90 мс</v>
          </cell>
          <cell r="G74" t="str">
            <v>СФО</v>
          </cell>
          <cell r="H74" t="str">
            <v> Кемеровская Юрга МО</v>
          </cell>
          <cell r="I74" t="str">
            <v>008719 3204766668.</v>
          </cell>
          <cell r="J74" t="str">
            <v>Гончаров ВИ</v>
          </cell>
        </row>
        <row r="76">
          <cell r="B76">
            <v>36</v>
          </cell>
          <cell r="C76">
            <v>16</v>
          </cell>
          <cell r="D76">
            <v>16</v>
          </cell>
          <cell r="E76" t="str">
            <v>КУЗЯЕВА Анна Владимировна</v>
          </cell>
          <cell r="F76" t="str">
            <v>18.04.89 МС</v>
          </cell>
          <cell r="G76" t="str">
            <v>ПФО</v>
          </cell>
          <cell r="H76" t="str">
            <v>Нижегоровдская Кстово ПР</v>
          </cell>
          <cell r="I76" t="str">
            <v>003372  2208346398/</v>
          </cell>
          <cell r="J76" t="str">
            <v>Кожемякин ВС</v>
          </cell>
        </row>
        <row r="78">
          <cell r="B78">
            <v>37</v>
          </cell>
          <cell r="C78">
            <v>17</v>
          </cell>
          <cell r="D78">
            <v>17</v>
          </cell>
          <cell r="E78" t="str">
            <v>ГРЕБЕННИКОВА Анна Владимировна</v>
          </cell>
          <cell r="F78" t="str">
            <v>12.07.86 МС</v>
          </cell>
          <cell r="G78" t="str">
            <v>ЦФО</v>
          </cell>
          <cell r="H78" t="str">
            <v>Московская Климовск МО</v>
          </cell>
          <cell r="J78" t="str">
            <v>Воробьев ДВ Кряклин ВЛ Колганов ИВ</v>
          </cell>
        </row>
        <row r="80">
          <cell r="B80">
            <v>38</v>
          </cell>
          <cell r="C80">
            <v>18</v>
          </cell>
          <cell r="D80">
            <v>18</v>
          </cell>
          <cell r="E80" t="str">
            <v>ХАРИТОНОВА Анна Игоревна</v>
          </cell>
          <cell r="F80" t="str">
            <v>12.3.85 кмс</v>
          </cell>
          <cell r="G80" t="str">
            <v>МОС</v>
          </cell>
          <cell r="H80" t="str">
            <v> МКС</v>
          </cell>
          <cell r="J80" t="str">
            <v> Быстров И Сабуров АЛ Комягина НВ</v>
          </cell>
        </row>
        <row r="82">
          <cell r="B82">
            <v>39</v>
          </cell>
          <cell r="C82">
            <v>19</v>
          </cell>
          <cell r="D82">
            <v>19</v>
          </cell>
          <cell r="E82" t="str">
            <v>ГОРЕЛИКОВА Анна Вадимовна</v>
          </cell>
          <cell r="F82" t="str">
            <v>06.03.92 МС</v>
          </cell>
          <cell r="G82" t="str">
            <v>ЮФО</v>
          </cell>
          <cell r="H82" t="str">
            <v>Краснодарский Крымск МО</v>
          </cell>
          <cell r="J82" t="str">
            <v>Адамян АВ</v>
          </cell>
        </row>
        <row r="84">
          <cell r="B84">
            <v>40</v>
          </cell>
          <cell r="C84">
            <v>1</v>
          </cell>
          <cell r="D84">
            <v>1</v>
          </cell>
          <cell r="E84" t="str">
            <v>ЕВГЕНЬЕВА Валентина Эдуардовна</v>
          </cell>
          <cell r="F84" t="str">
            <v>28.08.91 кмс</v>
          </cell>
          <cell r="G84" t="str">
            <v>ЮФО</v>
          </cell>
          <cell r="H84" t="str">
            <v>Краснодарский с-ца Величковская СК</v>
          </cell>
          <cell r="J84" t="str">
            <v>Евгеньев ЭВ </v>
          </cell>
        </row>
        <row r="85">
          <cell r="E85" t="str">
            <v>МАКАРЦЕВА Ольга Валерьевна</v>
          </cell>
          <cell r="F85" t="str">
            <v>12.09.90 кмс</v>
          </cell>
          <cell r="H85" t="str">
            <v>ЦФО Смоленская Смоленск МО</v>
          </cell>
          <cell r="I85">
            <v>3858</v>
          </cell>
          <cell r="J85" t="str">
            <v>Катцин ЮП</v>
          </cell>
        </row>
        <row r="86">
          <cell r="B86">
            <v>41</v>
          </cell>
          <cell r="C86">
            <v>2</v>
          </cell>
          <cell r="D86">
            <v>2</v>
          </cell>
          <cell r="E86" t="str">
            <v>БУЗИНА Анна Сергеевна</v>
          </cell>
          <cell r="F86" t="str">
            <v>06.09.89 мс</v>
          </cell>
          <cell r="G86" t="str">
            <v>ДВФО</v>
          </cell>
          <cell r="H86" t="str">
            <v> Камчатский Петропавловск-Камчатский МО</v>
          </cell>
          <cell r="J86" t="str">
            <v>Бузин ГА</v>
          </cell>
        </row>
        <row r="88">
          <cell r="B88">
            <v>42</v>
          </cell>
          <cell r="C88">
            <v>3</v>
          </cell>
          <cell r="D88">
            <v>3</v>
          </cell>
          <cell r="E88" t="str">
            <v>ЖУРАВЛЕВА  Анна Владимировна</v>
          </cell>
          <cell r="F88" t="str">
            <v>20.03.93 кмс</v>
          </cell>
          <cell r="G88" t="str">
            <v>УФО</v>
          </cell>
          <cell r="H88" t="str">
            <v> Тюменская Тюмень ВС</v>
          </cell>
          <cell r="J88" t="str">
            <v>Иванов СИ Иващенко ВС</v>
          </cell>
        </row>
        <row r="89">
          <cell r="E89" t="str">
            <v>КАРПЕНКО Анастасия Викторовна</v>
          </cell>
          <cell r="F89" t="str">
            <v>06.02.90 кмс</v>
          </cell>
          <cell r="H89" t="str">
            <v>Москва МО</v>
          </cell>
          <cell r="I89" t="str">
            <v>000791</v>
          </cell>
          <cell r="J89" t="str">
            <v>Плотников ПД Салмин СА</v>
          </cell>
        </row>
        <row r="90">
          <cell r="B90">
            <v>43</v>
          </cell>
          <cell r="C90">
            <v>4</v>
          </cell>
          <cell r="D90">
            <v>4</v>
          </cell>
          <cell r="E90" t="str">
            <v>БИККУЖИНА Алия Минихановна</v>
          </cell>
          <cell r="F90" t="str">
            <v>08.01.92 мс</v>
          </cell>
          <cell r="G90" t="str">
            <v>ПФО</v>
          </cell>
          <cell r="H90" t="str">
            <v>Оренбургская Кувандык МО</v>
          </cell>
          <cell r="I90" t="str">
            <v>003170</v>
          </cell>
          <cell r="J90" t="str">
            <v>Баширов РЗ Терсков ИВ</v>
          </cell>
        </row>
        <row r="92">
          <cell r="B92">
            <v>44</v>
          </cell>
          <cell r="C92">
            <v>5</v>
          </cell>
          <cell r="D92">
            <v>5</v>
          </cell>
          <cell r="E92" t="str">
            <v>АСАДОВА Айнура Вахидовна</v>
          </cell>
          <cell r="F92" t="str">
            <v>20.08.90 мс</v>
          </cell>
          <cell r="G92" t="str">
            <v>СФО</v>
          </cell>
          <cell r="H92" t="str">
            <v>Алтайский Бийск МО</v>
          </cell>
          <cell r="I92" t="str">
            <v>000787056</v>
          </cell>
          <cell r="J92" t="str">
            <v>Шалюта ПВ Дурыманов НВ</v>
          </cell>
        </row>
        <row r="94">
          <cell r="B94">
            <v>45</v>
          </cell>
          <cell r="C94">
            <v>6</v>
          </cell>
          <cell r="D94">
            <v>6</v>
          </cell>
          <cell r="E94" t="str">
            <v>ВИРТ Анжела Владимировна</v>
          </cell>
          <cell r="F94" t="str">
            <v>03.01.90 кмс</v>
          </cell>
          <cell r="G94" t="str">
            <v>ПФО</v>
          </cell>
          <cell r="H94" t="str">
            <v> Саратовская Саратов Д</v>
          </cell>
          <cell r="I94" t="str">
            <v>012047</v>
          </cell>
          <cell r="J94" t="str">
            <v>Нилогов  ВВ Мартынов АТ</v>
          </cell>
        </row>
        <row r="96">
          <cell r="B96">
            <v>46</v>
          </cell>
          <cell r="C96">
            <v>7</v>
          </cell>
          <cell r="D96">
            <v>7</v>
          </cell>
          <cell r="E96" t="str">
            <v>ВАЛОВА Анастасия Владимировна</v>
          </cell>
          <cell r="F96" t="str">
            <v>25.10.90 мс</v>
          </cell>
          <cell r="G96" t="str">
            <v>МОС</v>
          </cell>
          <cell r="H96" t="str">
            <v> МКС</v>
          </cell>
          <cell r="I96" t="str">
            <v>000844</v>
          </cell>
          <cell r="J96" t="str">
            <v>Ватутина НВ</v>
          </cell>
        </row>
        <row r="98">
          <cell r="B98">
            <v>47</v>
          </cell>
          <cell r="C98">
            <v>8</v>
          </cell>
          <cell r="D98">
            <v>8</v>
          </cell>
          <cell r="E98" t="str">
            <v>ВИЦИНА Ольга Вячеславовна</v>
          </cell>
          <cell r="F98" t="str">
            <v>09.06.90 мс</v>
          </cell>
          <cell r="G98" t="str">
            <v>ДВФО</v>
          </cell>
          <cell r="H98" t="str">
            <v> Приморский Владивосток УФК и С</v>
          </cell>
          <cell r="I98" t="str">
            <v>003260</v>
          </cell>
          <cell r="J98" t="str">
            <v>Леонтьев ЮА Фалеева ОА</v>
          </cell>
        </row>
        <row r="100">
          <cell r="B100">
            <v>48</v>
          </cell>
          <cell r="C100">
            <v>9</v>
          </cell>
          <cell r="D100">
            <v>9</v>
          </cell>
          <cell r="E100" t="str">
            <v>ЕЛИЗАРОВА Екатерина Геннадьевна</v>
          </cell>
          <cell r="F100" t="str">
            <v>16.02.86  мс</v>
          </cell>
          <cell r="G100" t="str">
            <v>ПФО</v>
          </cell>
          <cell r="H100" t="str">
            <v>Татарстан Казань ВС</v>
          </cell>
          <cell r="J100" t="str">
            <v>Сабиров РТ</v>
          </cell>
        </row>
        <row r="102">
          <cell r="B102">
            <v>49</v>
          </cell>
          <cell r="C102">
            <v>10</v>
          </cell>
          <cell r="D102">
            <v>10</v>
          </cell>
          <cell r="E102" t="str">
            <v>КРОТОВА Наталья Алексеевна</v>
          </cell>
          <cell r="F102" t="str">
            <v>09.04.91 кмс</v>
          </cell>
          <cell r="G102" t="str">
            <v>С.П.</v>
          </cell>
          <cell r="H102" t="str">
            <v>С. Петербург МО</v>
          </cell>
          <cell r="J102" t="str">
            <v>Еремина ЕП. Никитин СВ</v>
          </cell>
        </row>
        <row r="104">
          <cell r="B104">
            <v>50</v>
          </cell>
          <cell r="C104">
            <v>11</v>
          </cell>
          <cell r="D104">
            <v>11</v>
          </cell>
          <cell r="E104" t="str">
            <v>ВАЛИШИНА Марина Булатовна</v>
          </cell>
          <cell r="F104" t="str">
            <v>19.10.87 кмс</v>
          </cell>
          <cell r="G104" t="str">
            <v>ПФО</v>
          </cell>
          <cell r="H104" t="str">
            <v>Оренбургская п. Энергетик ПР</v>
          </cell>
          <cell r="J104" t="str">
            <v>Миков АА</v>
          </cell>
        </row>
        <row r="106">
          <cell r="B106">
            <v>51</v>
          </cell>
          <cell r="C106">
            <v>12</v>
          </cell>
          <cell r="D106">
            <v>12</v>
          </cell>
          <cell r="E106" t="str">
            <v>ЗЕНЧЕНКО Татьяна Николаевна</v>
          </cell>
          <cell r="F106" t="str">
            <v>26.02.78 ЗМС</v>
          </cell>
          <cell r="G106" t="str">
            <v>ДВФО</v>
          </cell>
          <cell r="H106" t="str">
            <v>Приморский Владивосток УФК и С</v>
          </cell>
          <cell r="I106" t="str">
            <v>000653    0502912565</v>
          </cell>
          <cell r="J106" t="str">
            <v>Леонтьев ЮА Фалеева ОА</v>
          </cell>
        </row>
        <row r="108">
          <cell r="B108">
            <v>52</v>
          </cell>
          <cell r="C108">
            <v>13</v>
          </cell>
          <cell r="D108">
            <v>13</v>
          </cell>
          <cell r="E108" t="str">
            <v>АНДРЕЕВА Ольга Александровна</v>
          </cell>
          <cell r="F108" t="str">
            <v>29.09.86 МС</v>
          </cell>
          <cell r="G108" t="str">
            <v>СФО </v>
          </cell>
          <cell r="H108" t="str">
            <v>Бурятия  Улан-Удэ МО</v>
          </cell>
          <cell r="J108" t="str">
            <v>Леликов ИА</v>
          </cell>
        </row>
        <row r="110">
          <cell r="B110">
            <v>53</v>
          </cell>
          <cell r="C110">
            <v>14</v>
          </cell>
          <cell r="D110">
            <v>14</v>
          </cell>
          <cell r="E110" t="str">
            <v>БЕЛЫХ Анастасия Олеговна</v>
          </cell>
          <cell r="F110" t="str">
            <v>25.07 92  кмс</v>
          </cell>
          <cell r="G110" t="str">
            <v>ПФО</v>
          </cell>
          <cell r="H110" t="str">
            <v>Пермский, Соликамск МО</v>
          </cell>
          <cell r="I110" t="str">
            <v>003284</v>
          </cell>
          <cell r="J110" t="str">
            <v>Клинова ОА Клинов ЭН</v>
          </cell>
        </row>
        <row r="112">
          <cell r="B112">
            <v>145</v>
          </cell>
          <cell r="C112">
            <v>15</v>
          </cell>
          <cell r="D112">
            <v>15</v>
          </cell>
          <cell r="E112" t="str">
            <v>МАРЧЕНКОВА Светлана Леонидовна</v>
          </cell>
          <cell r="F112" t="str">
            <v>05.03.81 мс</v>
          </cell>
          <cell r="G112" t="str">
            <v>ЦФО</v>
          </cell>
          <cell r="H112" t="str">
            <v>Смоленская Смоленск Д</v>
          </cell>
          <cell r="I112" t="str">
            <v>6307043838</v>
          </cell>
          <cell r="J112" t="str">
            <v>Дворецкая МЮ Воробьева НИ</v>
          </cell>
        </row>
        <row r="114">
          <cell r="B114">
            <v>202</v>
          </cell>
          <cell r="C114">
            <v>16</v>
          </cell>
          <cell r="D114">
            <v>16</v>
          </cell>
          <cell r="E114" t="str">
            <v>ВАКУЛИНА Надежда Владимировна</v>
          </cell>
          <cell r="F114" t="str">
            <v>07.11.86 МС</v>
          </cell>
          <cell r="G114" t="str">
            <v>ЮФО</v>
          </cell>
          <cell r="H114" t="str">
            <v>Волгоградская Волгоград МО</v>
          </cell>
          <cell r="J114" t="str">
            <v>Дьяконов АА Дьяконова ТВ</v>
          </cell>
        </row>
        <row r="116">
          <cell r="B116">
            <v>146</v>
          </cell>
          <cell r="C116">
            <v>17</v>
          </cell>
          <cell r="D116">
            <v>17</v>
          </cell>
          <cell r="E116" t="str">
            <v>ШАРМАНОВА Валентина Валерьевна</v>
          </cell>
          <cell r="F116" t="str">
            <v>07.06.85 мс</v>
          </cell>
          <cell r="G116" t="str">
            <v>МОС</v>
          </cell>
          <cell r="H116" t="str">
            <v> С-70 Д</v>
          </cell>
          <cell r="I116" t="str">
            <v>4507698542</v>
          </cell>
          <cell r="J116" t="str">
            <v> Леонтьев А</v>
          </cell>
        </row>
        <row r="118">
          <cell r="B118">
            <v>54</v>
          </cell>
          <cell r="C118">
            <v>1</v>
          </cell>
          <cell r="D118">
            <v>1</v>
          </cell>
          <cell r="E118" t="str">
            <v>КОСТЕНКО Яна Сергеевна</v>
          </cell>
          <cell r="F118" t="str">
            <v>09.09.87 мсмк</v>
          </cell>
          <cell r="G118" t="str">
            <v>ДВФО</v>
          </cell>
          <cell r="H118" t="str">
            <v> Приморский Владивосток УФК и С</v>
          </cell>
          <cell r="I118" t="str">
            <v>000619    050747965</v>
          </cell>
          <cell r="J118" t="str">
            <v>Леонтьев ЮА Фалеева ОА</v>
          </cell>
        </row>
        <row r="120">
          <cell r="B120">
            <v>55</v>
          </cell>
          <cell r="C120">
            <v>2</v>
          </cell>
          <cell r="D120">
            <v>2</v>
          </cell>
          <cell r="E120" t="str">
            <v>КАЛЯЕВА Светлана Викторовна</v>
          </cell>
          <cell r="F120" t="str">
            <v>27.06.82 кмс</v>
          </cell>
          <cell r="G120" t="str">
            <v>МОС</v>
          </cell>
          <cell r="H120" t="str">
            <v> С-70 Д </v>
          </cell>
          <cell r="I120" t="str">
            <v>018399    4506631833</v>
          </cell>
          <cell r="J120" t="str">
            <v>Коровкин ВН С Ходырев АН</v>
          </cell>
        </row>
        <row r="122">
          <cell r="B122">
            <v>56</v>
          </cell>
          <cell r="C122">
            <v>3</v>
          </cell>
          <cell r="D122">
            <v>3</v>
          </cell>
          <cell r="E122" t="str">
            <v>БАРКОВСКАЯ Надежда Александровна</v>
          </cell>
          <cell r="F122" t="str">
            <v>25.8.88 МС</v>
          </cell>
          <cell r="G122" t="str">
            <v>ЦФО</v>
          </cell>
          <cell r="H122" t="str">
            <v> Тульская Тула ПР</v>
          </cell>
          <cell r="I122">
            <v>12102</v>
          </cell>
          <cell r="J122" t="str">
            <v>Тен Сергей Александрович</v>
          </cell>
        </row>
        <row r="124">
          <cell r="B124">
            <v>57</v>
          </cell>
          <cell r="C124">
            <v>4</v>
          </cell>
          <cell r="D124">
            <v>4</v>
          </cell>
          <cell r="E124" t="str">
            <v>БУРЦЕВА Светлана Викторовна</v>
          </cell>
          <cell r="F124" t="str">
            <v>14.11.84 мс</v>
          </cell>
          <cell r="G124" t="str">
            <v>ПФО</v>
          </cell>
          <cell r="H124" t="str">
            <v>Пермский Березники МО</v>
          </cell>
          <cell r="I124" t="str">
            <v>000442 5704374673.</v>
          </cell>
          <cell r="J124" t="str">
            <v>Рахмуллин ВВ</v>
          </cell>
        </row>
        <row r="126">
          <cell r="B126">
            <v>58</v>
          </cell>
          <cell r="C126">
            <v>5</v>
          </cell>
          <cell r="D126">
            <v>5</v>
          </cell>
          <cell r="E126" t="str">
            <v>БЕРЕЖНАЯ Ксения Сергеевна</v>
          </cell>
          <cell r="F126" t="str">
            <v>23.12.91 МС</v>
          </cell>
          <cell r="G126" t="str">
            <v>СФО</v>
          </cell>
          <cell r="H126" t="str">
            <v>Кемеровская Юрга МО</v>
          </cell>
          <cell r="J126" t="str">
            <v>Гончаров ВИ</v>
          </cell>
        </row>
        <row r="128">
          <cell r="B128">
            <v>59</v>
          </cell>
          <cell r="C128">
            <v>6</v>
          </cell>
          <cell r="D128">
            <v>6</v>
          </cell>
          <cell r="E128" t="str">
            <v>КОНДРАТЬЕВА Олеся Викторовна</v>
          </cell>
          <cell r="F128" t="str">
            <v>04.12.83 мсмк</v>
          </cell>
          <cell r="G128" t="str">
            <v>СФО</v>
          </cell>
          <cell r="H128" t="str">
            <v>Иркутская Ангарск Россспорт</v>
          </cell>
          <cell r="I128" t="str">
            <v>000596  2504214298.</v>
          </cell>
          <cell r="J128" t="str">
            <v>Ефимов НН Курьерова СВ</v>
          </cell>
        </row>
        <row r="130">
          <cell r="B130">
            <v>60</v>
          </cell>
          <cell r="C130">
            <v>7</v>
          </cell>
          <cell r="D130">
            <v>7</v>
          </cell>
          <cell r="E130" t="str">
            <v>АЛИЕВА Ольга Видадиевна</v>
          </cell>
          <cell r="F130" t="str">
            <v>23.06.91 КМС</v>
          </cell>
          <cell r="G130" t="str">
            <v>ЮФО</v>
          </cell>
          <cell r="H130" t="str">
            <v>Краснодарский Лабинск Д</v>
          </cell>
          <cell r="J130" t="str">
            <v>Арановская НИ Тихонова ИВ</v>
          </cell>
        </row>
        <row r="132">
          <cell r="B132">
            <v>61</v>
          </cell>
          <cell r="C132">
            <v>8</v>
          </cell>
          <cell r="D132">
            <v>8</v>
          </cell>
          <cell r="E132" t="str">
            <v>БЫСТРЕМОВИЧ Ирина Викторовна</v>
          </cell>
          <cell r="F132" t="str">
            <v>20.01.92 МС</v>
          </cell>
          <cell r="G132" t="str">
            <v>С.П.</v>
          </cell>
          <cell r="H132" t="str">
            <v>С. Петербург МО</v>
          </cell>
          <cell r="I132" t="str">
            <v>003359</v>
          </cell>
          <cell r="J132" t="str">
            <v>Еремина ЕП Никишов ВВ</v>
          </cell>
        </row>
        <row r="134">
          <cell r="B134">
            <v>62</v>
          </cell>
          <cell r="C134">
            <v>9</v>
          </cell>
          <cell r="D134">
            <v>9</v>
          </cell>
          <cell r="E134" t="str">
            <v>БЕЛОИВАНОВА Анастасия Павловна</v>
          </cell>
          <cell r="F134" t="str">
            <v>28.12.85 мс</v>
          </cell>
          <cell r="G134" t="str">
            <v>МОС</v>
          </cell>
          <cell r="H134" t="str">
            <v>МКС</v>
          </cell>
          <cell r="I134" t="str">
            <v>3605323173.</v>
          </cell>
          <cell r="J134" t="str">
            <v> Шмаков ОВ Востриков ВИ</v>
          </cell>
        </row>
        <row r="136">
          <cell r="B136">
            <v>63</v>
          </cell>
          <cell r="C136">
            <v>10</v>
          </cell>
          <cell r="D136">
            <v>10</v>
          </cell>
          <cell r="E136" t="str">
            <v>КУЛЬМАМЕТОВА Алия Хакимчановна</v>
          </cell>
          <cell r="F136" t="str">
            <v>04.06.91 мс</v>
          </cell>
          <cell r="G136" t="str">
            <v>УФО</v>
          </cell>
          <cell r="H136" t="str">
            <v> Свердловская Н.Тагил ПР</v>
          </cell>
          <cell r="I136" t="str">
            <v>003283054</v>
          </cell>
          <cell r="J136" t="str">
            <v>Матвеев СВ</v>
          </cell>
        </row>
        <row r="138">
          <cell r="B138">
            <v>64</v>
          </cell>
          <cell r="C138">
            <v>11</v>
          </cell>
          <cell r="D138">
            <v>11</v>
          </cell>
          <cell r="E138" t="str">
            <v>ЛОТФУЛЛИНА Гулия Робертовна</v>
          </cell>
          <cell r="F138" t="str">
            <v>06.08.91 КМС</v>
          </cell>
          <cell r="G138" t="str">
            <v>УФО</v>
          </cell>
          <cell r="H138" t="str">
            <v>ХМАО-Югра Сургут МО</v>
          </cell>
          <cell r="J138" t="str">
            <v>Каозакова ОГ</v>
          </cell>
        </row>
        <row r="140">
          <cell r="B140">
            <v>65</v>
          </cell>
          <cell r="C140">
            <v>12</v>
          </cell>
          <cell r="D140">
            <v>12</v>
          </cell>
          <cell r="E140" t="str">
            <v>КАБУЛОВА София Назимовна</v>
          </cell>
          <cell r="F140" t="str">
            <v>29.05.89 кмс</v>
          </cell>
          <cell r="G140" t="str">
            <v>С.П.</v>
          </cell>
          <cell r="H140" t="str">
            <v>С.Петербург ВС</v>
          </cell>
          <cell r="I140" t="str">
            <v>000872  4009812900.</v>
          </cell>
          <cell r="J140" t="str">
            <v> Платонов АП</v>
          </cell>
        </row>
        <row r="142">
          <cell r="B142">
            <v>66</v>
          </cell>
          <cell r="C142">
            <v>13</v>
          </cell>
          <cell r="D142">
            <v>13</v>
          </cell>
          <cell r="E142" t="str">
            <v>СЫЧЕВА Юлия Борисовна</v>
          </cell>
          <cell r="F142" t="str">
            <v>09.12.89 КМС</v>
          </cell>
          <cell r="G142" t="str">
            <v>МОС</v>
          </cell>
          <cell r="H142" t="str">
            <v>Москва С-70 Д </v>
          </cell>
          <cell r="J142" t="str">
            <v>Ходырев АН Некрасова АС</v>
          </cell>
        </row>
        <row r="144">
          <cell r="B144">
            <v>67</v>
          </cell>
          <cell r="C144">
            <v>14</v>
          </cell>
          <cell r="D144">
            <v>14</v>
          </cell>
          <cell r="E144" t="str">
            <v>НАЙДЕНКО Дарья Александровна</v>
          </cell>
          <cell r="F144" t="str">
            <v>12.05.93 КМС</v>
          </cell>
          <cell r="G144" t="str">
            <v>ЮФО</v>
          </cell>
          <cell r="H144" t="str">
            <v>Краснодарский Краснодар ФКС</v>
          </cell>
          <cell r="I144" t="str">
            <v>018718023</v>
          </cell>
          <cell r="J144" t="str">
            <v>Ракалюк РГ</v>
          </cell>
        </row>
        <row r="146">
          <cell r="B146">
            <v>68</v>
          </cell>
          <cell r="C146">
            <v>15</v>
          </cell>
          <cell r="D146">
            <v>15</v>
          </cell>
          <cell r="E146" t="str">
            <v>ОНОПРИЕНКО Екатерина Андреевна</v>
          </cell>
          <cell r="F146" t="str">
            <v>14.08.87 мсмк</v>
          </cell>
          <cell r="G146" t="str">
            <v>ПФО</v>
          </cell>
          <cell r="H146" t="str">
            <v>Пермский Пермь ВС</v>
          </cell>
          <cell r="I146" t="str">
            <v>008803</v>
          </cell>
          <cell r="J146" t="str">
            <v>Брулетова ЛА</v>
          </cell>
        </row>
        <row r="148">
          <cell r="B148">
            <v>69</v>
          </cell>
          <cell r="C148">
            <v>16</v>
          </cell>
          <cell r="D148">
            <v>16</v>
          </cell>
          <cell r="E148" t="str">
            <v>КОНДРАТЕНКО Ольга Сергеевна</v>
          </cell>
          <cell r="F148" t="str">
            <v>22.11.93 КМС</v>
          </cell>
          <cell r="G148" t="str">
            <v>МОС</v>
          </cell>
          <cell r="H148" t="str">
            <v>Москва С-70 Д </v>
          </cell>
          <cell r="J148" t="str">
            <v>Юхарев СС</v>
          </cell>
        </row>
        <row r="150">
          <cell r="B150">
            <v>70</v>
          </cell>
          <cell r="C150">
            <v>17</v>
          </cell>
          <cell r="D150">
            <v>17</v>
          </cell>
          <cell r="E150" t="str">
            <v>БИНДЕР Ирина Владимировна</v>
          </cell>
          <cell r="F150" t="str">
            <v>20.02.88 мсмк</v>
          </cell>
          <cell r="G150" t="str">
            <v>ПФО</v>
          </cell>
          <cell r="H150" t="str">
            <v>Пермский Березники МО</v>
          </cell>
          <cell r="J150" t="str">
            <v>Бузилов ВН</v>
          </cell>
        </row>
        <row r="152">
          <cell r="B152">
            <v>71</v>
          </cell>
          <cell r="C152">
            <v>18</v>
          </cell>
          <cell r="D152">
            <v>18</v>
          </cell>
          <cell r="E152" t="str">
            <v>ВЛАСОВА Олеся Сергеевна</v>
          </cell>
          <cell r="F152" t="str">
            <v>14.02.90 МС</v>
          </cell>
          <cell r="G152" t="str">
            <v>СФО</v>
          </cell>
          <cell r="H152" t="str">
            <v>Иркутская Ангарск Россспорт</v>
          </cell>
          <cell r="J152" t="str">
            <v>Ефимов НН Курьерова СВ</v>
          </cell>
        </row>
        <row r="154">
          <cell r="B154">
            <v>72</v>
          </cell>
          <cell r="C154">
            <v>19</v>
          </cell>
          <cell r="D154">
            <v>19</v>
          </cell>
          <cell r="E154" t="str">
            <v>ШИНКАРЕНКО Анастасия Александровна</v>
          </cell>
          <cell r="F154" t="str">
            <v>16.12.91 МС</v>
          </cell>
          <cell r="G154" t="str">
            <v>ЦФО</v>
          </cell>
          <cell r="H154" t="str">
            <v>Московская Можайск Д</v>
          </cell>
          <cell r="I154">
            <v>152335</v>
          </cell>
          <cell r="J154" t="str">
            <v>Нагулин ВА Нагулин АВ</v>
          </cell>
        </row>
        <row r="156">
          <cell r="B156">
            <v>73</v>
          </cell>
          <cell r="C156">
            <v>1</v>
          </cell>
          <cell r="D156">
            <v>1</v>
          </cell>
          <cell r="E156" t="str">
            <v>БАРАНОВА Евгения Евгеньевна</v>
          </cell>
          <cell r="F156" t="str">
            <v>25.01.94 КМС</v>
          </cell>
          <cell r="G156" t="str">
            <v>ЦФО</v>
          </cell>
          <cell r="H156" t="str">
            <v>Тверская Ржев МО</v>
          </cell>
          <cell r="J156" t="str">
            <v>Петров СЮ Кулагин СВ</v>
          </cell>
        </row>
        <row r="158">
          <cell r="B158">
            <v>74</v>
          </cell>
          <cell r="C158">
            <v>2</v>
          </cell>
          <cell r="D158">
            <v>2</v>
          </cell>
          <cell r="E158" t="str">
            <v>РЫЖОВА Ольга Юрьевна</v>
          </cell>
          <cell r="F158" t="str">
            <v>12.09.84 МС</v>
          </cell>
          <cell r="G158" t="str">
            <v>МОС</v>
          </cell>
          <cell r="H158" t="str">
            <v>Москва С-70 Д </v>
          </cell>
          <cell r="J158" t="str">
            <v>Доровских СН Ходырев АН</v>
          </cell>
        </row>
        <row r="160">
          <cell r="B160">
            <v>75</v>
          </cell>
          <cell r="C160">
            <v>3</v>
          </cell>
          <cell r="D160">
            <v>3</v>
          </cell>
          <cell r="E160" t="str">
            <v>ШЕЛУДЯКОВА Марина Олеговна</v>
          </cell>
          <cell r="F160" t="str">
            <v>23.09.92 кмс</v>
          </cell>
          <cell r="G160" t="str">
            <v>СФО</v>
          </cell>
          <cell r="H160" t="str">
            <v>Алтайский Барнаул Д</v>
          </cell>
          <cell r="I160">
            <v>16952</v>
          </cell>
          <cell r="J160" t="str">
            <v>Тихонова СЛ</v>
          </cell>
        </row>
        <row r="162">
          <cell r="B162">
            <v>76</v>
          </cell>
          <cell r="C162">
            <v>4</v>
          </cell>
          <cell r="D162">
            <v>4</v>
          </cell>
          <cell r="E162" t="str">
            <v>БАРУЛИНА Виктория Юрьевна</v>
          </cell>
          <cell r="F162" t="str">
            <v>25.06.91 мс</v>
          </cell>
          <cell r="G162" t="str">
            <v>СЗФО</v>
          </cell>
          <cell r="H162" t="str">
            <v>Новгородская Боровичи МО</v>
          </cell>
          <cell r="I162" t="str">
            <v>003218 4904739488</v>
          </cell>
          <cell r="J162" t="str">
            <v>Аристархов ВН</v>
          </cell>
        </row>
        <row r="164">
          <cell r="B164">
            <v>77</v>
          </cell>
          <cell r="C164">
            <v>5</v>
          </cell>
          <cell r="D164">
            <v>5</v>
          </cell>
          <cell r="E164" t="str">
            <v>АСЕЕВА Олеся Олеговна</v>
          </cell>
          <cell r="F164" t="str">
            <v>09.12.88 мс</v>
          </cell>
          <cell r="G164" t="str">
            <v>ПФО</v>
          </cell>
          <cell r="H164" t="str">
            <v>Оренбургская Бузулук ПР</v>
          </cell>
          <cell r="I164" t="str">
            <v>000282  53099293232.</v>
          </cell>
          <cell r="J164" t="str">
            <v>Плотников ПД</v>
          </cell>
        </row>
        <row r="166">
          <cell r="B166">
            <v>78</v>
          </cell>
          <cell r="C166">
            <v>6</v>
          </cell>
          <cell r="D166">
            <v>6</v>
          </cell>
          <cell r="E166" t="str">
            <v>УСОЛЬЦЕВА Ольга Михайловна</v>
          </cell>
          <cell r="F166" t="str">
            <v>24.09.84 змс</v>
          </cell>
          <cell r="G166" t="str">
            <v>ЦФО</v>
          </cell>
          <cell r="H166" t="str">
            <v>Рязанская Рязань Д </v>
          </cell>
          <cell r="I166" t="str">
            <v>000428  6109596372.</v>
          </cell>
          <cell r="J166" t="str">
            <v>Глушкова НЮ Гаврюшин ЮА</v>
          </cell>
        </row>
        <row r="168">
          <cell r="B168">
            <v>80</v>
          </cell>
          <cell r="C168">
            <v>7</v>
          </cell>
          <cell r="D168">
            <v>7</v>
          </cell>
          <cell r="E168" t="str">
            <v>СУЛЕМИНА Любовь Владимировна</v>
          </cell>
          <cell r="F168" t="str">
            <v>16.11.85 мс</v>
          </cell>
          <cell r="G168" t="str">
            <v>СФО</v>
          </cell>
          <cell r="H168" t="str">
            <v>Иркутская Ангарск Россспорт</v>
          </cell>
          <cell r="I168" t="str">
            <v>000416   2505584640.</v>
          </cell>
          <cell r="J168" t="str">
            <v>Сулемин ВН Ефимов НН</v>
          </cell>
        </row>
        <row r="170">
          <cell r="B170">
            <v>81</v>
          </cell>
          <cell r="C170">
            <v>8</v>
          </cell>
          <cell r="D170">
            <v>8</v>
          </cell>
          <cell r="E170" t="str">
            <v>ШЕСТЕРА Альбина Александровна</v>
          </cell>
          <cell r="F170" t="str">
            <v>30.03.81 мс</v>
          </cell>
          <cell r="G170" t="str">
            <v>ДВФО</v>
          </cell>
          <cell r="H170" t="str">
            <v>Приморский Владивосток УФК и С</v>
          </cell>
          <cell r="I170" t="str">
            <v>000654</v>
          </cell>
          <cell r="J170" t="str">
            <v>Леонтьев ЮА Фалеева ОА</v>
          </cell>
        </row>
        <row r="172">
          <cell r="B172">
            <v>82</v>
          </cell>
          <cell r="C172">
            <v>9</v>
          </cell>
          <cell r="D172">
            <v>9</v>
          </cell>
          <cell r="E172" t="str">
            <v>КАМНЕВА Екатерина Анатольевна</v>
          </cell>
          <cell r="F172" t="str">
            <v>27.11.86 МС</v>
          </cell>
          <cell r="G172" t="str">
            <v>ЦФО</v>
          </cell>
          <cell r="H172" t="str">
            <v>Тульская Тула МО</v>
          </cell>
          <cell r="J172" t="str">
            <v>Афонина ИА Варфаламеев ВП</v>
          </cell>
        </row>
        <row r="174">
          <cell r="B174">
            <v>83</v>
          </cell>
          <cell r="C174">
            <v>10</v>
          </cell>
          <cell r="D174">
            <v>10</v>
          </cell>
          <cell r="E174" t="str">
            <v>БАДАНОВА Екатерина Александровна</v>
          </cell>
          <cell r="F174" t="str">
            <v>13.01. 91 кмс</v>
          </cell>
          <cell r="G174" t="str">
            <v>МОС</v>
          </cell>
          <cell r="H174" t="str">
            <v> МКС</v>
          </cell>
          <cell r="I174" t="str">
            <v>000800</v>
          </cell>
          <cell r="J174" t="str">
            <v>Коралов АС Коралова ИА</v>
          </cell>
        </row>
        <row r="176">
          <cell r="B176">
            <v>84</v>
          </cell>
          <cell r="C176">
            <v>11</v>
          </cell>
          <cell r="D176">
            <v>11</v>
          </cell>
          <cell r="E176" t="str">
            <v>ГРОМОВА Ирина Владимировна</v>
          </cell>
          <cell r="F176" t="str">
            <v>23.07.85 мсмк</v>
          </cell>
          <cell r="G176" t="str">
            <v>СФО</v>
          </cell>
          <cell r="H176" t="str">
            <v>Алтайский Барнаул Д</v>
          </cell>
          <cell r="I176" t="str">
            <v>0105760762</v>
          </cell>
          <cell r="J176" t="str">
            <v>Зайцев ОВ</v>
          </cell>
        </row>
        <row r="178">
          <cell r="B178">
            <v>89</v>
          </cell>
          <cell r="C178">
            <v>12</v>
          </cell>
          <cell r="D178">
            <v>12</v>
          </cell>
          <cell r="E178" t="str">
            <v>БУРОВА Анастасия Павловна</v>
          </cell>
          <cell r="F178" t="str">
            <v>15.06.92 КМС</v>
          </cell>
          <cell r="G178" t="str">
            <v>ПФО</v>
          </cell>
          <cell r="H178" t="str">
            <v>Нижегородская Дзержинск ПР</v>
          </cell>
          <cell r="J178" t="str">
            <v>Татаринцев ГИ</v>
          </cell>
        </row>
        <row r="180">
          <cell r="B180">
            <v>148</v>
          </cell>
          <cell r="C180">
            <v>13</v>
          </cell>
          <cell r="D180">
            <v>13</v>
          </cell>
          <cell r="E180" t="str">
            <v>МОРОЗОВА Ксения Эдуардовна</v>
          </cell>
          <cell r="F180" t="str">
            <v>29.06.87 кмс</v>
          </cell>
          <cell r="G180" t="str">
            <v>ЦФО</v>
          </cell>
          <cell r="H180" t="str">
            <v> Ярославская Рыбинск </v>
          </cell>
          <cell r="J180" t="str">
            <v>Хорев ЮА</v>
          </cell>
        </row>
        <row r="182">
          <cell r="B182">
            <v>85</v>
          </cell>
          <cell r="C182">
            <v>1</v>
          </cell>
          <cell r="D182">
            <v>1</v>
          </cell>
          <cell r="E182" t="str">
            <v>КУЛИКОВА Татьяна Сергеевна</v>
          </cell>
          <cell r="F182" t="str">
            <v>22.03.91 КМС</v>
          </cell>
          <cell r="G182" t="str">
            <v>МОС</v>
          </cell>
          <cell r="H182" t="str">
            <v>Москва С-70 Д </v>
          </cell>
          <cell r="J182" t="str">
            <v>Ходырев АН Некрасова АС</v>
          </cell>
        </row>
        <row r="184">
          <cell r="B184">
            <v>86</v>
          </cell>
          <cell r="C184">
            <v>2</v>
          </cell>
          <cell r="D184">
            <v>2</v>
          </cell>
          <cell r="E184" t="str">
            <v>ЗОЛОТАРЕВА Юлия Николаевна</v>
          </cell>
          <cell r="F184" t="str">
            <v>05.10.87 кмс</v>
          </cell>
          <cell r="G184" t="str">
            <v>УФО</v>
          </cell>
          <cell r="H184" t="str">
            <v>Тюменская Тюмень ВС</v>
          </cell>
          <cell r="J184" t="str">
            <v>Ивашина ТА Бакурская ОВ</v>
          </cell>
        </row>
        <row r="186">
          <cell r="B186">
            <v>87</v>
          </cell>
          <cell r="C186">
            <v>3</v>
          </cell>
          <cell r="D186">
            <v>3</v>
          </cell>
          <cell r="E186" t="str">
            <v>БАРДАКОВА Наталья Андреевна</v>
          </cell>
          <cell r="F186" t="str">
            <v>22.02.91 мс</v>
          </cell>
          <cell r="G186" t="str">
            <v>ЮФО</v>
          </cell>
          <cell r="H186" t="str">
            <v>Краснодарски ВС</v>
          </cell>
          <cell r="I186" t="str">
            <v>003208  0305755280</v>
          </cell>
          <cell r="J186" t="str">
            <v>Абрамян СА Тихонова ИВ</v>
          </cell>
        </row>
        <row r="188">
          <cell r="B188">
            <v>88</v>
          </cell>
          <cell r="C188">
            <v>4</v>
          </cell>
          <cell r="D188">
            <v>4</v>
          </cell>
          <cell r="E188" t="str">
            <v>АРТАМОНОВА Ксения Витальевна</v>
          </cell>
          <cell r="F188" t="str">
            <v>05.02.90 МС</v>
          </cell>
          <cell r="G188" t="str">
            <v>МОС</v>
          </cell>
          <cell r="H188" t="str">
            <v>Москва МКС</v>
          </cell>
          <cell r="J188" t="str">
            <v>Шмаков ОВ Черняев АФ</v>
          </cell>
        </row>
        <row r="190">
          <cell r="B190">
            <v>90</v>
          </cell>
          <cell r="C190">
            <v>5</v>
          </cell>
          <cell r="D190">
            <v>5</v>
          </cell>
          <cell r="E190" t="str">
            <v>КОРННЕЕВА Светлана Юрьевна</v>
          </cell>
          <cell r="F190" t="str">
            <v>12.09.80 МС</v>
          </cell>
          <cell r="G190" t="str">
            <v>ЦФО</v>
          </cell>
          <cell r="H190" t="str">
            <v>Калужская  Калуга МО</v>
          </cell>
          <cell r="J190" t="str">
            <v>Кутьин ВГ шУЛЬГА ГВ</v>
          </cell>
        </row>
        <row r="192">
          <cell r="B192">
            <v>91</v>
          </cell>
          <cell r="C192">
            <v>6</v>
          </cell>
          <cell r="D192">
            <v>6</v>
          </cell>
          <cell r="E192" t="str">
            <v>КУЗЬМИНА Злата Владимировна</v>
          </cell>
          <cell r="F192" t="str">
            <v>18.01.88 кмс</v>
          </cell>
          <cell r="G192" t="str">
            <v>ЦФО</v>
          </cell>
          <cell r="H192" t="str">
            <v> Смоленская Гагарин Д</v>
          </cell>
          <cell r="J192" t="str">
            <v>Шкатов ВЮ</v>
          </cell>
        </row>
        <row r="194">
          <cell r="B194">
            <v>92</v>
          </cell>
          <cell r="C194">
            <v>7</v>
          </cell>
          <cell r="D194">
            <v>7</v>
          </cell>
          <cell r="E194" t="str">
            <v>ГУРЦИЕВА Маргарита Касполатовна</v>
          </cell>
          <cell r="F194" t="str">
            <v>15.04.88 кмс</v>
          </cell>
          <cell r="H194" t="str">
            <v>СКФО РСО-Алания Владикавказ</v>
          </cell>
          <cell r="J194" t="str">
            <v> Лолаев Т. Салюиева А Гасиев П</v>
          </cell>
        </row>
        <row r="196">
          <cell r="B196">
            <v>93</v>
          </cell>
          <cell r="C196">
            <v>8</v>
          </cell>
          <cell r="D196">
            <v>8</v>
          </cell>
          <cell r="E196" t="str">
            <v>ПРОКОФЬЕВА Виктория Степановна</v>
          </cell>
          <cell r="F196" t="str">
            <v>07.09.91 КМС</v>
          </cell>
          <cell r="G196" t="str">
            <v>С.П.</v>
          </cell>
          <cell r="H196" t="str">
            <v>С.Петербург МО</v>
          </cell>
          <cell r="J196" t="str">
            <v>Платонов АП</v>
          </cell>
        </row>
        <row r="198">
          <cell r="B198">
            <v>95</v>
          </cell>
          <cell r="C198">
            <v>10</v>
          </cell>
          <cell r="D198">
            <v>9</v>
          </cell>
          <cell r="E198" t="str">
            <v>ТРОПИНА Римма Владимировна</v>
          </cell>
          <cell r="F198" t="str">
            <v>05.05.90 кмс</v>
          </cell>
          <cell r="G198" t="str">
            <v>СФО</v>
          </cell>
          <cell r="H198" t="str">
            <v> Новосибирская МО</v>
          </cell>
          <cell r="I198" t="str">
            <v> </v>
          </cell>
          <cell r="J198" t="str">
            <v>Немцов ГН, Немцова ЕГ</v>
          </cell>
        </row>
        <row r="200">
          <cell r="B200">
            <v>96</v>
          </cell>
          <cell r="C200">
            <v>11</v>
          </cell>
          <cell r="D200">
            <v>10</v>
          </cell>
          <cell r="E200" t="str">
            <v>БРАТЧЕНКО Виолета Анатольевна</v>
          </cell>
          <cell r="F200" t="str">
            <v>14.07.93 кмс</v>
          </cell>
          <cell r="G200" t="str">
            <v>ЦФО</v>
          </cell>
          <cell r="H200" t="str">
            <v>Брянская Брянск ЮР</v>
          </cell>
          <cell r="J200" t="str">
            <v>Терешок АА Фукс А</v>
          </cell>
        </row>
        <row r="202">
          <cell r="B202">
            <v>97</v>
          </cell>
          <cell r="C202">
            <v>12</v>
          </cell>
          <cell r="D202">
            <v>11</v>
          </cell>
          <cell r="E202" t="str">
            <v>КОРМИЛЬЦЕВА Марина Юрьевна</v>
          </cell>
          <cell r="F202" t="str">
            <v>12.05.88 мсмк</v>
          </cell>
          <cell r="G202" t="str">
            <v>ПФО</v>
          </cell>
          <cell r="H202" t="str">
            <v>Пермский Пермь МО</v>
          </cell>
          <cell r="I202" t="str">
            <v>000295</v>
          </cell>
          <cell r="J202" t="str">
            <v>Порядин НА</v>
          </cell>
        </row>
        <row r="204">
          <cell r="B204">
            <v>98</v>
          </cell>
          <cell r="C204">
            <v>13</v>
          </cell>
          <cell r="D204">
            <v>12</v>
          </cell>
          <cell r="E204" t="str">
            <v>ЗАХАРЦОВА Ольга Викторовна</v>
          </cell>
          <cell r="F204" t="str">
            <v>04.02.88 МС</v>
          </cell>
          <cell r="G204" t="str">
            <v>СЗФО</v>
          </cell>
          <cell r="H204" t="str">
            <v>Калининградская Калининград Д</v>
          </cell>
          <cell r="J204" t="str">
            <v>Ярмолюк ВС Ярмолюк НС</v>
          </cell>
        </row>
        <row r="206">
          <cell r="B206">
            <v>99</v>
          </cell>
          <cell r="C206">
            <v>14</v>
          </cell>
          <cell r="D206">
            <v>13</v>
          </cell>
          <cell r="E206" t="str">
            <v>ЕГОРОВА Валерия Анатольевна</v>
          </cell>
          <cell r="F206" t="str">
            <v>21.05.92 КМС</v>
          </cell>
          <cell r="G206" t="str">
            <v>СЗФО</v>
          </cell>
          <cell r="H206" t="str">
            <v>Новгородская В. Новгород МО</v>
          </cell>
          <cell r="I206" t="str">
            <v>12047</v>
          </cell>
          <cell r="J206" t="str">
            <v>Эрвиц СГ</v>
          </cell>
        </row>
        <row r="208">
          <cell r="B208">
            <v>201</v>
          </cell>
          <cell r="C208">
            <v>15</v>
          </cell>
          <cell r="D208">
            <v>14</v>
          </cell>
          <cell r="E208" t="str">
            <v>ФАРВАЗОВА Марина Сергеевна</v>
          </cell>
          <cell r="F208" t="str">
            <v>07.06.85 мс</v>
          </cell>
          <cell r="G208" t="str">
            <v>ДВФО</v>
          </cell>
          <cell r="H208" t="str">
            <v> Приморский Владивосток УФК и С</v>
          </cell>
          <cell r="I208" t="str">
            <v>012106   0504103445</v>
          </cell>
          <cell r="J208" t="str">
            <v>Леонтьев ЮА Фалеева ОА</v>
          </cell>
        </row>
        <row r="210">
          <cell r="B210">
            <v>300</v>
          </cell>
          <cell r="C210">
            <v>16</v>
          </cell>
          <cell r="D210">
            <v>15</v>
          </cell>
          <cell r="E210" t="str">
            <v>КУЛИКОВА Екатерина Петровна</v>
          </cell>
          <cell r="F210" t="str">
            <v>09.03.92  кмс</v>
          </cell>
          <cell r="G210" t="str">
            <v>МОС</v>
          </cell>
          <cell r="H210" t="str">
            <v>Москва МО</v>
          </cell>
          <cell r="I210" t="str">
            <v>4607069977.</v>
          </cell>
          <cell r="J210" t="str">
            <v>Шмаков ОВ АбдуллаевРА </v>
          </cell>
        </row>
        <row r="212">
          <cell r="B212">
            <v>136</v>
          </cell>
          <cell r="C212">
            <v>17</v>
          </cell>
          <cell r="D212">
            <v>16</v>
          </cell>
          <cell r="E212" t="str">
            <v>КЛИМОВА Елена Юрьевна</v>
          </cell>
          <cell r="F212" t="str">
            <v>18.02.82 кмс</v>
          </cell>
          <cell r="G212" t="str">
            <v>ЮФО</v>
          </cell>
          <cell r="H212" t="str">
            <v>Ростовская Волгодонск МО</v>
          </cell>
          <cell r="I212" t="str">
            <v>6008137012</v>
          </cell>
          <cell r="J212" t="str">
            <v>Тагиев НП  Тагиева</v>
          </cell>
        </row>
        <row r="214">
          <cell r="B214">
            <v>163</v>
          </cell>
          <cell r="C214">
            <v>18</v>
          </cell>
          <cell r="D214">
            <v>17</v>
          </cell>
          <cell r="E214" t="str">
            <v>МИРОШКИНА Светлана Сергеевна</v>
          </cell>
          <cell r="F214" t="str">
            <v>14.04.94 КМС</v>
          </cell>
          <cell r="G214" t="str">
            <v>СФО</v>
          </cell>
          <cell r="H214" t="str">
            <v>Алтайский Барнаул МО</v>
          </cell>
          <cell r="J214" t="str">
            <v>Тихонова СЛ</v>
          </cell>
        </row>
        <row r="216">
          <cell r="B216">
            <v>203</v>
          </cell>
          <cell r="C216">
            <v>19</v>
          </cell>
          <cell r="D216">
            <v>18</v>
          </cell>
          <cell r="E216" t="str">
            <v>НАЗАРЕНКО Олеся Евгеньевна</v>
          </cell>
          <cell r="F216" t="str">
            <v>21.03.76 мс</v>
          </cell>
          <cell r="G216" t="str">
            <v>МОС</v>
          </cell>
          <cell r="H216" t="str">
            <v>С-70 Д </v>
          </cell>
          <cell r="I216" t="str">
            <v>2908288664.</v>
          </cell>
          <cell r="J216" t="str">
            <v>Мкртычан СЛ Ходырев АН</v>
          </cell>
        </row>
        <row r="218">
          <cell r="B218">
            <v>94</v>
          </cell>
          <cell r="C218">
            <v>9</v>
          </cell>
          <cell r="E218" t="str">
            <v>МАТЕВОСЯН Гаянэ Гамлетовна</v>
          </cell>
          <cell r="F218" t="str">
            <v>15.04.91 МС</v>
          </cell>
          <cell r="G218" t="str">
            <v>МОС</v>
          </cell>
          <cell r="H218" t="str">
            <v>Москва МКС</v>
          </cell>
          <cell r="J218" t="str">
            <v>Дугаева НС Шмаков ОВ </v>
          </cell>
        </row>
        <row r="220">
          <cell r="B220">
            <v>100</v>
          </cell>
          <cell r="C220">
            <v>1</v>
          </cell>
          <cell r="D220">
            <v>1</v>
          </cell>
          <cell r="E220" t="str">
            <v>ГОЛОВИНА Ирина Александровна</v>
          </cell>
          <cell r="F220" t="str">
            <v>02.06.91 МС </v>
          </cell>
          <cell r="G220" t="str">
            <v>ЮФО</v>
          </cell>
          <cell r="H220" t="str">
            <v>Краснодарский Анапа МО</v>
          </cell>
          <cell r="J220" t="str">
            <v>Аскеров РН Галоян СП</v>
          </cell>
        </row>
        <row r="222">
          <cell r="B222">
            <v>101</v>
          </cell>
          <cell r="C222">
            <v>2</v>
          </cell>
          <cell r="D222">
            <v>2</v>
          </cell>
          <cell r="E222" t="str">
            <v>АЛЕКСЕЕВА Ирина Вячеславовна</v>
          </cell>
          <cell r="F222" t="str">
            <v>27.06.90 МС</v>
          </cell>
          <cell r="G222" t="str">
            <v>С.П.</v>
          </cell>
          <cell r="H222" t="str">
            <v>С.Петербург МО</v>
          </cell>
          <cell r="J222" t="str">
            <v>Ачкасов СМ Субботина АА</v>
          </cell>
        </row>
        <row r="224">
          <cell r="B224">
            <v>102</v>
          </cell>
          <cell r="C224">
            <v>3</v>
          </cell>
          <cell r="D224">
            <v>3</v>
          </cell>
          <cell r="E224" t="str">
            <v>КУЛЬНЕВА Алла Александровна</v>
          </cell>
          <cell r="F224" t="str">
            <v>17.04.91 МС</v>
          </cell>
          <cell r="G224" t="str">
            <v>СФО</v>
          </cell>
          <cell r="H224" t="str">
            <v>Новосибирская Новосибирск МО</v>
          </cell>
          <cell r="J224" t="str">
            <v>Ведерников ЕВ Сабитова ЛБ</v>
          </cell>
        </row>
        <row r="226">
          <cell r="B226">
            <v>103</v>
          </cell>
          <cell r="C226">
            <v>4</v>
          </cell>
          <cell r="D226">
            <v>4</v>
          </cell>
          <cell r="E226" t="str">
            <v>МИРОНОВА Ирина Сергеевна</v>
          </cell>
          <cell r="F226" t="str">
            <v>17.10.90 МС</v>
          </cell>
          <cell r="G226" t="str">
            <v>МОС</v>
          </cell>
          <cell r="H226" t="str">
            <v>Москва С-70 Д </v>
          </cell>
          <cell r="J226" t="str">
            <v>Дроков А Тухфатуллин И</v>
          </cell>
        </row>
        <row r="228">
          <cell r="B228">
            <v>104</v>
          </cell>
          <cell r="C228">
            <v>5</v>
          </cell>
          <cell r="D228">
            <v>5</v>
          </cell>
          <cell r="E228" t="str">
            <v>ЧЕРКАШИНА Валентина Игоревна</v>
          </cell>
          <cell r="F228" t="str">
            <v>19.03.92 КМС</v>
          </cell>
          <cell r="G228" t="str">
            <v>УФО</v>
          </cell>
          <cell r="H228" t="str">
            <v>ХМАО-Югра Нижневартовск МО</v>
          </cell>
          <cell r="J228" t="str">
            <v>Анцыгина ЮВ</v>
          </cell>
        </row>
        <row r="230">
          <cell r="B230">
            <v>105</v>
          </cell>
          <cell r="C230">
            <v>6</v>
          </cell>
          <cell r="D230">
            <v>6</v>
          </cell>
          <cell r="E230" t="str">
            <v>АВЕРУШКИНА Светлана Егоровна</v>
          </cell>
          <cell r="F230">
            <v>28982</v>
          </cell>
          <cell r="G230" t="str">
            <v>ПФО</v>
          </cell>
          <cell r="H230" t="str">
            <v>Пермский Пермь Д</v>
          </cell>
          <cell r="I230" t="str">
            <v>000650</v>
          </cell>
          <cell r="J230" t="str">
            <v>Судаков ВА</v>
          </cell>
        </row>
        <row r="232">
          <cell r="B232">
            <v>106</v>
          </cell>
          <cell r="C232">
            <v>7</v>
          </cell>
          <cell r="D232">
            <v>7</v>
          </cell>
          <cell r="E232" t="str">
            <v>ПОТАПОВА Юлия Андреевна</v>
          </cell>
          <cell r="F232" t="str">
            <v>23.06.89 МС</v>
          </cell>
          <cell r="G232" t="str">
            <v>ЮФО</v>
          </cell>
          <cell r="H232" t="str">
            <v>Волгоградская Волгоград ПР</v>
          </cell>
          <cell r="J232" t="str">
            <v>Маликов АВ</v>
          </cell>
        </row>
        <row r="234">
          <cell r="B234">
            <v>107</v>
          </cell>
          <cell r="C234">
            <v>8</v>
          </cell>
          <cell r="D234">
            <v>8</v>
          </cell>
          <cell r="E234" t="str">
            <v>ДМИТРИЕВА Анастасия Олеговна</v>
          </cell>
          <cell r="F234" t="str">
            <v>03.12.87 мс</v>
          </cell>
          <cell r="G234" t="str">
            <v>МОС</v>
          </cell>
          <cell r="H234" t="str">
            <v>Москва МКС</v>
          </cell>
          <cell r="J234" t="str">
            <v>Востриков ВИШмаков ОВ</v>
          </cell>
        </row>
        <row r="236">
          <cell r="B236">
            <v>108</v>
          </cell>
          <cell r="C236">
            <v>9</v>
          </cell>
          <cell r="D236">
            <v>9</v>
          </cell>
          <cell r="E236" t="str">
            <v>ФИЛИППОВИЧ Анастасия Юрьевна</v>
          </cell>
          <cell r="F236" t="str">
            <v>15.07.93 КМС</v>
          </cell>
          <cell r="G236" t="str">
            <v>ЦФО</v>
          </cell>
          <cell r="H236" t="str">
            <v>Смоленская Смоленск </v>
          </cell>
          <cell r="J236" t="str">
            <v>Федяев ВА Мальцев АВ</v>
          </cell>
        </row>
        <row r="238">
          <cell r="B238">
            <v>109</v>
          </cell>
          <cell r="C238">
            <v>10</v>
          </cell>
          <cell r="D238">
            <v>10</v>
          </cell>
          <cell r="E238" t="str">
            <v>ГАЛЯНТ Светлана Алексеевна</v>
          </cell>
          <cell r="F238" t="str">
            <v>23.05.73 ЗМС</v>
          </cell>
          <cell r="G238" t="str">
            <v>ДВФО</v>
          </cell>
          <cell r="H238" t="str">
            <v>Камчатский Петропавловск-камчатский МСТ</v>
          </cell>
          <cell r="J238" t="str">
            <v>Садуев СА Сарычев АВ</v>
          </cell>
        </row>
        <row r="240">
          <cell r="B240">
            <v>110</v>
          </cell>
          <cell r="C240">
            <v>11</v>
          </cell>
          <cell r="D240">
            <v>11</v>
          </cell>
          <cell r="E240" t="str">
            <v>КИРЕЕВА Таисия Владимировна</v>
          </cell>
          <cell r="F240" t="str">
            <v>13.12.90 МС</v>
          </cell>
          <cell r="G240" t="str">
            <v>УФО</v>
          </cell>
          <cell r="H240" t="str">
            <v>Челябинская Челябинск МО</v>
          </cell>
          <cell r="J240" t="str">
            <v>Аккунин ДЮ Мингазов СЭ</v>
          </cell>
        </row>
        <row r="242">
          <cell r="B242">
            <v>111</v>
          </cell>
          <cell r="C242">
            <v>12</v>
          </cell>
          <cell r="D242">
            <v>12</v>
          </cell>
          <cell r="E242" t="str">
            <v>ОРЕЛ Татьяна Геннадьевна</v>
          </cell>
          <cell r="F242" t="str">
            <v>09.03.75 МС</v>
          </cell>
          <cell r="G242" t="str">
            <v>ДВФО</v>
          </cell>
          <cell r="H242" t="str">
            <v>Приморский Владивосток УФК и С</v>
          </cell>
          <cell r="I242">
            <v>620</v>
          </cell>
          <cell r="J242" t="str">
            <v>Леонтьев ЮА Фалеева ОА</v>
          </cell>
        </row>
        <row r="244">
          <cell r="B244">
            <v>112</v>
          </cell>
          <cell r="C244">
            <v>13</v>
          </cell>
          <cell r="D244">
            <v>13</v>
          </cell>
          <cell r="E244" t="str">
            <v>КАЧОРОВСКАЯ Алена Александровна</v>
          </cell>
          <cell r="F244" t="str">
            <v>10.01.90 мс</v>
          </cell>
          <cell r="G244" t="str">
            <v>ЮФО</v>
          </cell>
          <cell r="H244" t="str">
            <v> Волгоградская Волжский ПР</v>
          </cell>
          <cell r="I244" t="str">
            <v>000792056</v>
          </cell>
          <cell r="J244" t="str">
            <v>Опара АИ Стеганцев ЮВ</v>
          </cell>
        </row>
        <row r="246">
          <cell r="B246">
            <v>113</v>
          </cell>
          <cell r="C246">
            <v>1</v>
          </cell>
          <cell r="D246">
            <v>1</v>
          </cell>
          <cell r="E246" t="str">
            <v>КАЗУРИНА Виктория Денисовна</v>
          </cell>
          <cell r="F246" t="str">
            <v>27.04.92 КМС</v>
          </cell>
          <cell r="G246" t="str">
            <v>ЦФО</v>
          </cell>
          <cell r="H246" t="str">
            <v>Смоленская Смоленск </v>
          </cell>
          <cell r="J246" t="str">
            <v>Федяев ВА Мальцев АВ</v>
          </cell>
        </row>
        <row r="248">
          <cell r="B248">
            <v>114</v>
          </cell>
          <cell r="C248">
            <v>2</v>
          </cell>
          <cell r="D248">
            <v>2</v>
          </cell>
          <cell r="E248" t="str">
            <v>САВЕНКО Валентина Сергеевна</v>
          </cell>
          <cell r="F248" t="str">
            <v>21.06.92 КМС</v>
          </cell>
          <cell r="G248" t="str">
            <v>УФО</v>
          </cell>
          <cell r="H248" t="str">
            <v>ХМАО-Югра Нижневартовск МО</v>
          </cell>
          <cell r="J248" t="str">
            <v>Кобелев ВН</v>
          </cell>
        </row>
        <row r="250">
          <cell r="B250">
            <v>115</v>
          </cell>
          <cell r="C250">
            <v>3</v>
          </cell>
          <cell r="D250">
            <v>3</v>
          </cell>
          <cell r="E250" t="str">
            <v>ХАКИМОВА Елена Сергеевна</v>
          </cell>
          <cell r="F250" t="str">
            <v>02.03.88 мсмк</v>
          </cell>
          <cell r="G250" t="str">
            <v>ПФО</v>
          </cell>
          <cell r="H250" t="str">
            <v>Оренбургская Бузулук Д</v>
          </cell>
          <cell r="J250" t="str">
            <v>Плотников ПД</v>
          </cell>
        </row>
        <row r="252">
          <cell r="B252">
            <v>116</v>
          </cell>
          <cell r="C252">
            <v>4</v>
          </cell>
          <cell r="D252">
            <v>4</v>
          </cell>
          <cell r="E252" t="str">
            <v>СУББОТИНА Анна Алексеевна</v>
          </cell>
          <cell r="F252" t="str">
            <v>20.09.82 мсмк</v>
          </cell>
          <cell r="G252" t="str">
            <v>С.П.</v>
          </cell>
          <cell r="H252" t="str">
            <v>С.Петербург МО</v>
          </cell>
          <cell r="I252" t="str">
            <v>000609   4003798491.</v>
          </cell>
          <cell r="J252" t="str">
            <v>Платонов АП </v>
          </cell>
        </row>
        <row r="254">
          <cell r="B254">
            <v>117</v>
          </cell>
          <cell r="C254">
            <v>5</v>
          </cell>
          <cell r="D254">
            <v>5</v>
          </cell>
          <cell r="E254" t="str">
            <v>КАМЕНСКИХ Елена Михайловна</v>
          </cell>
          <cell r="F254" t="str">
            <v>16.12.84 мс</v>
          </cell>
          <cell r="G254" t="str">
            <v>ПФО</v>
          </cell>
          <cell r="H254" t="str">
            <v>Пермский Краснокамск ПР</v>
          </cell>
          <cell r="I254" t="str">
            <v>000531</v>
          </cell>
          <cell r="J254" t="str">
            <v>Мухаметшин РГ</v>
          </cell>
        </row>
        <row r="256">
          <cell r="B256">
            <v>118</v>
          </cell>
          <cell r="C256">
            <v>6</v>
          </cell>
          <cell r="D256">
            <v>6</v>
          </cell>
          <cell r="E256" t="str">
            <v>ТАРАСОВА Анастасия Витальевна</v>
          </cell>
          <cell r="F256" t="str">
            <v>08.10.93 кмс</v>
          </cell>
          <cell r="G256" t="str">
            <v>МОС</v>
          </cell>
          <cell r="H256" t="str">
            <v>Москва МКС</v>
          </cell>
          <cell r="J256" t="str">
            <v>Петров НН Шмаков ОВ</v>
          </cell>
        </row>
        <row r="258">
          <cell r="B258">
            <v>120</v>
          </cell>
          <cell r="C258">
            <v>7</v>
          </cell>
          <cell r="D258">
            <v>7</v>
          </cell>
          <cell r="E258" t="str">
            <v>АСЛАНОВА Эльпида Дмитриевна</v>
          </cell>
          <cell r="F258" t="str">
            <v>19.12.91 мс</v>
          </cell>
          <cell r="G258" t="str">
            <v>ЮФО</v>
          </cell>
          <cell r="H258" t="str">
            <v>Краснодарский Анапа МО</v>
          </cell>
          <cell r="I258" t="str">
            <v>000901   0306106526</v>
          </cell>
          <cell r="J258" t="str">
            <v>Дмитриев АВ</v>
          </cell>
        </row>
        <row r="260">
          <cell r="B260">
            <v>121</v>
          </cell>
          <cell r="C260">
            <v>8</v>
          </cell>
          <cell r="D260">
            <v>8</v>
          </cell>
          <cell r="E260" t="str">
            <v>ЕЖОВА Ксения Владимировна</v>
          </cell>
          <cell r="F260" t="str">
            <v>09.09.86 мс</v>
          </cell>
          <cell r="G260" t="str">
            <v>С.П.</v>
          </cell>
          <cell r="H260" t="str">
            <v>С.Петербург МО</v>
          </cell>
          <cell r="I260" t="str">
            <v>000545 4007156447.</v>
          </cell>
          <cell r="J260" t="str">
            <v>Еремина ЕП Еремин АИ</v>
          </cell>
        </row>
        <row r="262">
          <cell r="B262">
            <v>122</v>
          </cell>
          <cell r="C262">
            <v>9</v>
          </cell>
          <cell r="D262">
            <v>9</v>
          </cell>
          <cell r="E262" t="str">
            <v>БИРЮКОВА Валентина Михайловна</v>
          </cell>
          <cell r="F262" t="str">
            <v>05.04.93 КМС</v>
          </cell>
          <cell r="G262" t="str">
            <v>ДВФО</v>
          </cell>
          <cell r="H262" t="str">
            <v> Приморский Владивосток УФК и С</v>
          </cell>
          <cell r="J262" t="str">
            <v>Леонтьев ЮА Фалеева ОА</v>
          </cell>
        </row>
        <row r="264">
          <cell r="B264">
            <v>129</v>
          </cell>
          <cell r="C264">
            <v>10</v>
          </cell>
          <cell r="D264">
            <v>10</v>
          </cell>
          <cell r="E264" t="str">
            <v>ФУТИНА Вероника Евгеньевна</v>
          </cell>
          <cell r="F264" t="str">
            <v>26.04.86 КМС</v>
          </cell>
          <cell r="G264" t="str">
            <v>ПФО</v>
          </cell>
          <cell r="H264" t="str">
            <v>Нижегородская Выкса ПР</v>
          </cell>
          <cell r="J264" t="str">
            <v>Мартьянов ВА</v>
          </cell>
        </row>
        <row r="266">
          <cell r="B266">
            <v>200</v>
          </cell>
          <cell r="C266">
            <v>11</v>
          </cell>
          <cell r="D266">
            <v>11</v>
          </cell>
          <cell r="E266" t="str">
            <v>КАЗАНЦЕВА Наталья Александровна</v>
          </cell>
          <cell r="F266" t="str">
            <v>10.04.81 мсмк</v>
          </cell>
          <cell r="G266" t="str">
            <v>УФО</v>
          </cell>
          <cell r="H266" t="str">
            <v>Тюменская Тюмень ВС</v>
          </cell>
          <cell r="I266" t="str">
            <v>3605023301</v>
          </cell>
          <cell r="J266" t="str">
            <v>Иващенко ВС Казанцев АН</v>
          </cell>
        </row>
        <row r="268">
          <cell r="B268">
            <v>131</v>
          </cell>
          <cell r="C268">
            <v>8</v>
          </cell>
          <cell r="E268" t="str">
            <v>ЦУВАРЕВА Анастасия Сергеевна</v>
          </cell>
          <cell r="F268" t="str">
            <v>16.02.81 МСМК</v>
          </cell>
          <cell r="G268" t="str">
            <v>МОС</v>
          </cell>
          <cell r="H268" t="str">
            <v>Москва</v>
          </cell>
          <cell r="J268" t="str">
            <v>Цуварев МВ</v>
          </cell>
        </row>
        <row r="270">
          <cell r="B270">
            <v>123</v>
          </cell>
          <cell r="C270">
            <v>1</v>
          </cell>
          <cell r="D270">
            <v>1</v>
          </cell>
          <cell r="E270" t="str">
            <v>ИСЛАНБЕКОВА Марьям Абдуллаевна</v>
          </cell>
          <cell r="F270" t="str">
            <v>21.07.90 мс</v>
          </cell>
          <cell r="G270" t="str">
            <v>ДВФО</v>
          </cell>
          <cell r="H270" t="str">
            <v>Камчатский Петропавловск-камчатский ВС</v>
          </cell>
          <cell r="J270" t="str">
            <v>Исланбекова ГВ</v>
          </cell>
        </row>
        <row r="272">
          <cell r="B272">
            <v>124</v>
          </cell>
          <cell r="C272">
            <v>2</v>
          </cell>
          <cell r="D272">
            <v>2</v>
          </cell>
          <cell r="E272" t="str">
            <v>БАЛАШОВА Анна Викторовна</v>
          </cell>
          <cell r="F272" t="str">
            <v>18.11.83 мсмк</v>
          </cell>
          <cell r="G272" t="str">
            <v>ПФО</v>
          </cell>
          <cell r="H272" t="str">
            <v>Пермский Пермь Д</v>
          </cell>
          <cell r="I272" t="str">
            <v>008202</v>
          </cell>
          <cell r="J272" t="str">
            <v>Брулетова ЛА</v>
          </cell>
        </row>
        <row r="274">
          <cell r="B274">
            <v>125</v>
          </cell>
          <cell r="C274">
            <v>3</v>
          </cell>
          <cell r="D274">
            <v>3</v>
          </cell>
          <cell r="E274" t="str">
            <v>СИНЕРОВА Инга Яновна</v>
          </cell>
          <cell r="F274" t="str">
            <v>07.09.91 МС</v>
          </cell>
          <cell r="G274" t="str">
            <v>МОС</v>
          </cell>
          <cell r="H274" t="str">
            <v>Москва МКС</v>
          </cell>
          <cell r="J274" t="str">
            <v>Шмаков ОВ Бландарь </v>
          </cell>
        </row>
        <row r="276">
          <cell r="B276">
            <v>126</v>
          </cell>
          <cell r="C276">
            <v>4</v>
          </cell>
          <cell r="D276">
            <v>4</v>
          </cell>
          <cell r="E276" t="str">
            <v>ПОНОМАРЕВА Мария Александровна</v>
          </cell>
          <cell r="F276" t="str">
            <v>27.09.89 МС</v>
          </cell>
          <cell r="G276" t="str">
            <v>С.П.</v>
          </cell>
          <cell r="H276" t="str">
            <v>С. Петрбург МО</v>
          </cell>
          <cell r="J276" t="str">
            <v>Волков АВ</v>
          </cell>
        </row>
        <row r="277">
          <cell r="I277" t="str">
            <v>017386.</v>
          </cell>
        </row>
        <row r="278">
          <cell r="B278">
            <v>127</v>
          </cell>
          <cell r="C278">
            <v>5</v>
          </cell>
          <cell r="D278">
            <v>5</v>
          </cell>
          <cell r="E278" t="str">
            <v>ЛЕПЕТЮХИНА Аксинья Александровна</v>
          </cell>
          <cell r="F278" t="str">
            <v>05.02.93 кмс</v>
          </cell>
          <cell r="G278" t="str">
            <v>ЮФО</v>
          </cell>
          <cell r="H278" t="str">
            <v> Ростовская Ростов-на-Дону  МО</v>
          </cell>
          <cell r="J278" t="str">
            <v> Пантелеев ЕА</v>
          </cell>
        </row>
        <row r="280">
          <cell r="B280">
            <v>128</v>
          </cell>
          <cell r="C280">
            <v>6</v>
          </cell>
          <cell r="D280">
            <v>6</v>
          </cell>
          <cell r="E280" t="str">
            <v>НИКУЛИНА Екатерина Александровна</v>
          </cell>
          <cell r="F280" t="str">
            <v>15.01.92 кмс</v>
          </cell>
          <cell r="G280" t="str">
            <v>ЮФО</v>
          </cell>
          <cell r="H280" t="str">
            <v>Волгоградская Калач МО</v>
          </cell>
          <cell r="J280" t="str">
            <v>Иващенко Г</v>
          </cell>
        </row>
        <row r="282">
          <cell r="B282">
            <v>130</v>
          </cell>
          <cell r="C282">
            <v>7</v>
          </cell>
          <cell r="D282">
            <v>7</v>
          </cell>
          <cell r="E282" t="str">
            <v>КОВЯЗИНА Анастасия Владимировна </v>
          </cell>
          <cell r="F282" t="str">
            <v>05.09.87 мс</v>
          </cell>
          <cell r="G282" t="str">
            <v>ПФО</v>
          </cell>
          <cell r="H282" t="str">
            <v>Татарстан Казань ПР</v>
          </cell>
          <cell r="I282" t="str">
            <v>000410.</v>
          </cell>
          <cell r="J282" t="str">
            <v>Волобуев СЕ  Сагдиев АВ</v>
          </cell>
        </row>
        <row r="284">
          <cell r="B284">
            <v>132</v>
          </cell>
          <cell r="C284">
            <v>9</v>
          </cell>
          <cell r="D284">
            <v>8</v>
          </cell>
          <cell r="E284" t="str">
            <v>РОДИНА Ирина Викторовна</v>
          </cell>
          <cell r="F284" t="str">
            <v>23.07.73 змс</v>
          </cell>
          <cell r="G284" t="str">
            <v>ПФО</v>
          </cell>
          <cell r="H284" t="str">
            <v>Пермский Пермь Д Краснокамск</v>
          </cell>
          <cell r="J284" t="str">
            <v>Перчик ВТ Зубков ВД</v>
          </cell>
        </row>
        <row r="286">
          <cell r="B286">
            <v>133</v>
          </cell>
          <cell r="C286">
            <v>10</v>
          </cell>
          <cell r="D286">
            <v>9</v>
          </cell>
          <cell r="E286" t="str">
            <v>ДАВТЯН Джульетта Михайловна</v>
          </cell>
          <cell r="F286" t="str">
            <v>24.06.88 мс</v>
          </cell>
          <cell r="G286" t="str">
            <v>МОС</v>
          </cell>
          <cell r="H286" t="str">
            <v> Москомспорт</v>
          </cell>
          <cell r="I286" t="str">
            <v>000473</v>
          </cell>
          <cell r="J286" t="str">
            <v>Востриков ВИ Шмаков ОВ</v>
          </cell>
        </row>
        <row r="288">
          <cell r="B288">
            <v>155</v>
          </cell>
          <cell r="E288" t="str">
            <v>БИКБЕРДИНА Кристина Генадьевна</v>
          </cell>
          <cell r="F288" t="str">
            <v>16.03.92 мс</v>
          </cell>
          <cell r="G288" t="str">
            <v>ПФО</v>
          </cell>
          <cell r="H288" t="str">
            <v>Оренбургская Кувандык МО</v>
          </cell>
          <cell r="I288" t="str">
            <v>003267</v>
          </cell>
          <cell r="J288" t="str">
            <v>Баширов РЗ Умбетов Т</v>
          </cell>
        </row>
        <row r="290">
          <cell r="B290">
            <v>79</v>
          </cell>
          <cell r="E290" t="str">
            <v>ШЛЯХТИНА Марина Андреевна</v>
          </cell>
          <cell r="F290" t="str">
            <v>04.05.90 мс</v>
          </cell>
          <cell r="G290" t="str">
            <v>ЦФО</v>
          </cell>
          <cell r="H290" t="str">
            <v>Брянская Брянск ЛОК</v>
          </cell>
          <cell r="I290" t="str">
            <v>003981   2909380326.</v>
          </cell>
          <cell r="J290" t="str">
            <v>Терешок АН Тютяев ПД</v>
          </cell>
        </row>
        <row r="292">
          <cell r="B292">
            <v>119</v>
          </cell>
          <cell r="E292" t="str">
            <v>ГОЛУБЕВА Светлана Юрьевна</v>
          </cell>
          <cell r="F292" t="str">
            <v>17.06.89 КМС</v>
          </cell>
          <cell r="G292" t="str">
            <v>МОС</v>
          </cell>
          <cell r="H292" t="str">
            <v>Москва С-70 Д </v>
          </cell>
          <cell r="J292" t="str">
            <v>Ходырев АН Некрасова АС Пронина ВВ</v>
          </cell>
        </row>
        <row r="294">
          <cell r="B294">
            <v>134</v>
          </cell>
          <cell r="E294" t="str">
            <v>АМБАРЦУМЯН Галина Самсоновна</v>
          </cell>
          <cell r="F294" t="str">
            <v>11.03.91 КМС</v>
          </cell>
          <cell r="G294" t="str">
            <v>МОС</v>
          </cell>
          <cell r="H294" t="str">
            <v>Москва</v>
          </cell>
          <cell r="J294" t="str">
            <v>Мкртычян СЛ</v>
          </cell>
        </row>
        <row r="296">
          <cell r="B296">
            <v>135</v>
          </cell>
          <cell r="E296" t="str">
            <v>КОЛЕСНИКОВА Анастасия Юрьевна</v>
          </cell>
          <cell r="F296" t="str">
            <v>16.02.92 КМС</v>
          </cell>
          <cell r="G296" t="str">
            <v>МОС</v>
          </cell>
          <cell r="H296" t="str">
            <v>Москва МКС</v>
          </cell>
          <cell r="J296" t="str">
            <v>Шмаков ОВ Плотников ПД</v>
          </cell>
        </row>
        <row r="298">
          <cell r="B298">
            <v>137</v>
          </cell>
          <cell r="E298" t="str">
            <v>САЛПАГАРОВА Фарида Магомедовна</v>
          </cell>
          <cell r="F298" t="str">
            <v>22.03.92 КМ С</v>
          </cell>
          <cell r="G298" t="str">
            <v>МОС</v>
          </cell>
          <cell r="H298" t="str">
            <v>Москва С-70 Д </v>
          </cell>
          <cell r="J298" t="str">
            <v>Ханбабаев РК Некрасова АС Ходырев АН</v>
          </cell>
        </row>
        <row r="300">
          <cell r="B300">
            <v>138</v>
          </cell>
          <cell r="E300" t="str">
            <v>АЛЕКСЕЕВА Екатерина Михайловна</v>
          </cell>
          <cell r="F300">
            <v>31739</v>
          </cell>
          <cell r="G300" t="str">
            <v>МОС</v>
          </cell>
          <cell r="H300" t="str">
            <v> С-70 Д</v>
          </cell>
          <cell r="J300" t="str">
            <v>Корамов АС</v>
          </cell>
        </row>
        <row r="302">
          <cell r="B302">
            <v>139</v>
          </cell>
          <cell r="E302" t="str">
            <v>ЕЛИСЕЕВА Ольга Вадимовна</v>
          </cell>
          <cell r="F302" t="str">
            <v>23.01.89 кмс</v>
          </cell>
          <cell r="G302" t="str">
            <v>МОС</v>
          </cell>
          <cell r="H302" t="str">
            <v>Москва Д</v>
          </cell>
          <cell r="J302" t="str">
            <v>Образцов А.Н.</v>
          </cell>
        </row>
        <row r="304">
          <cell r="B304">
            <v>140</v>
          </cell>
          <cell r="E304" t="str">
            <v>КАЛАНДАРОВА Зарина Шоискандаровна</v>
          </cell>
          <cell r="F304" t="str">
            <v>11.12.92 кмс</v>
          </cell>
          <cell r="G304" t="str">
            <v>МОС</v>
          </cell>
          <cell r="H304" t="str">
            <v>Москва Д</v>
          </cell>
          <cell r="I304" t="str">
            <v>003280058</v>
          </cell>
          <cell r="J304" t="str">
            <v>Плотников</v>
          </cell>
        </row>
        <row r="306">
          <cell r="B306">
            <v>141</v>
          </cell>
          <cell r="E306" t="str">
            <v>КАДЫРОВА Феруза Фердавсиевна</v>
          </cell>
          <cell r="F306" t="str">
            <v>24.06.92 кмс</v>
          </cell>
          <cell r="G306" t="str">
            <v>МОС</v>
          </cell>
          <cell r="H306" t="str">
            <v>Москва Д</v>
          </cell>
          <cell r="I306" t="str">
            <v>003280057</v>
          </cell>
          <cell r="J306" t="str">
            <v>Плотников</v>
          </cell>
        </row>
        <row r="308">
          <cell r="B308">
            <v>142</v>
          </cell>
          <cell r="E308" t="str">
            <v>ИОНОВА Евгения Александровна</v>
          </cell>
          <cell r="F308" t="str">
            <v>25.12.91 кмс</v>
          </cell>
          <cell r="G308" t="str">
            <v>МОС</v>
          </cell>
          <cell r="H308" t="str">
            <v>Москва Д</v>
          </cell>
          <cell r="I308" t="str">
            <v>003280056</v>
          </cell>
          <cell r="J308" t="str">
            <v>Плотников</v>
          </cell>
        </row>
        <row r="310">
          <cell r="B310">
            <v>143</v>
          </cell>
          <cell r="E310" t="str">
            <v>ФРОЛОВА Евгения Владимировна</v>
          </cell>
          <cell r="F310" t="str">
            <v>8.9.88 КМС</v>
          </cell>
          <cell r="G310" t="str">
            <v>МОС</v>
          </cell>
          <cell r="H310" t="str">
            <v>МОСКВА </v>
          </cell>
          <cell r="J310" t="str">
            <v>Мкртычян СЛ</v>
          </cell>
        </row>
        <row r="312">
          <cell r="B312">
            <v>144</v>
          </cell>
          <cell r="E312" t="str">
            <v>ВАСИЛЬЕВА Елена Николаевна</v>
          </cell>
          <cell r="F312" t="str">
            <v>23.03.91 кмс</v>
          </cell>
          <cell r="G312" t="str">
            <v>ПФО</v>
          </cell>
          <cell r="H312" t="str">
            <v>Чувашская Новочебоксарск ПР</v>
          </cell>
          <cell r="I312" t="str">
            <v>97043285330.</v>
          </cell>
          <cell r="J312" t="str">
            <v>Петров Н.Н.</v>
          </cell>
        </row>
        <row r="314">
          <cell r="B314">
            <v>145</v>
          </cell>
          <cell r="E314" t="str">
            <v>ТИМОНИНА Татьяна Владимировна</v>
          </cell>
          <cell r="F314" t="str">
            <v>14.07.90 кмс</v>
          </cell>
          <cell r="G314" t="str">
            <v>ПФО</v>
          </cell>
          <cell r="H314" t="str">
            <v>Самара МО</v>
          </cell>
          <cell r="I314" t="str">
            <v>008393</v>
          </cell>
          <cell r="J314" t="str">
            <v>Иванников ПИ, Коновалов АП</v>
          </cell>
        </row>
        <row r="316">
          <cell r="B316">
            <v>146</v>
          </cell>
          <cell r="E316" t="str">
            <v>ЧИБИСОВА Ксения Эдуардовна</v>
          </cell>
          <cell r="F316" t="str">
            <v>13.07.88 МС</v>
          </cell>
          <cell r="G316" t="str">
            <v>ПФО</v>
          </cell>
          <cell r="H316" t="str">
            <v>Пермский Пермь Д</v>
          </cell>
          <cell r="J316" t="str">
            <v>Брулетова ЛА</v>
          </cell>
        </row>
        <row r="318">
          <cell r="B318">
            <v>147</v>
          </cell>
          <cell r="E318" t="str">
            <v>ЕРЕМИНА Екатерина Валерьевна</v>
          </cell>
          <cell r="F318" t="str">
            <v>22.11.90 1</v>
          </cell>
          <cell r="G318" t="str">
            <v>ПФО</v>
          </cell>
          <cell r="H318" t="str">
            <v> Самара ВС</v>
          </cell>
          <cell r="I318" t="str">
            <v>3213</v>
          </cell>
          <cell r="J318" t="str">
            <v>Осипов АЕ</v>
          </cell>
        </row>
        <row r="320">
          <cell r="B320">
            <v>149</v>
          </cell>
          <cell r="E320" t="str">
            <v>МИХАЙЛЫЧЕВА Мария Александровна</v>
          </cell>
          <cell r="F320" t="str">
            <v>02.06.92 кмс</v>
          </cell>
          <cell r="G320" t="str">
            <v>ПФО</v>
          </cell>
          <cell r="H320" t="str">
            <v> Нижегородская Кстово ПР</v>
          </cell>
          <cell r="I320" t="str">
            <v>003271   2205697904</v>
          </cell>
          <cell r="J320" t="str">
            <v>Кожемякин ВС</v>
          </cell>
        </row>
        <row r="322">
          <cell r="B322">
            <v>150</v>
          </cell>
          <cell r="E322" t="str">
            <v>ДЕНИСОВА Кристина Ильинична</v>
          </cell>
          <cell r="F322" t="str">
            <v>18.11.90 кмс</v>
          </cell>
          <cell r="G322" t="str">
            <v>ПФО</v>
          </cell>
          <cell r="H322" t="str">
            <v>Оренбургская Бугуруслан ПР</v>
          </cell>
          <cell r="I322" t="str">
            <v>000823</v>
          </cell>
          <cell r="J322" t="str">
            <v>Мухаметдинов РР</v>
          </cell>
        </row>
        <row r="324">
          <cell r="B324">
            <v>151</v>
          </cell>
          <cell r="E324" t="str">
            <v>МАЛЫШЕВА Валерия Леонидовна</v>
          </cell>
          <cell r="F324" t="str">
            <v>09.04.91 мс</v>
          </cell>
          <cell r="G324" t="str">
            <v>ПФО</v>
          </cell>
          <cell r="H324" t="str">
            <v>Пермский Пермь МО</v>
          </cell>
          <cell r="I324" t="str">
            <v>003245</v>
          </cell>
          <cell r="J324" t="str">
            <v>Шабалин К</v>
          </cell>
        </row>
        <row r="326">
          <cell r="B326">
            <v>152</v>
          </cell>
          <cell r="E326" t="str">
            <v>КУРДЯЕВА Мария Александровна</v>
          </cell>
          <cell r="F326" t="str">
            <v>04.05.90 мс</v>
          </cell>
          <cell r="G326" t="str">
            <v>ПФО</v>
          </cell>
          <cell r="H326" t="str">
            <v>Саратовская Балаково ПР</v>
          </cell>
          <cell r="I326" t="str">
            <v>000911</v>
          </cell>
          <cell r="J326" t="str">
            <v>Сучков АА</v>
          </cell>
        </row>
        <row r="328">
          <cell r="B328">
            <v>153</v>
          </cell>
          <cell r="E328" t="str">
            <v>КОНКИНА Анастасия Александровна</v>
          </cell>
          <cell r="F328" t="str">
            <v>01.12.93 кмс</v>
          </cell>
          <cell r="G328" t="str">
            <v>ПФО</v>
          </cell>
          <cell r="H328" t="str">
            <v>Самарская Самара Д</v>
          </cell>
          <cell r="J328" t="str">
            <v>Сараева АА Киргизов ВВ</v>
          </cell>
        </row>
        <row r="329">
          <cell r="E329" t="str">
            <v>ЖЕЩЕНКОВА Дарья Никитична</v>
          </cell>
          <cell r="F329" t="str">
            <v>16.03.91 кмс</v>
          </cell>
          <cell r="H329" t="str">
            <v>ПФО Оренбургская Бузулук</v>
          </cell>
          <cell r="I329" t="str">
            <v>003342</v>
          </cell>
          <cell r="J329" t="str">
            <v>Парсаев ЕА Новиков ДЛ</v>
          </cell>
        </row>
        <row r="330">
          <cell r="B330">
            <v>154</v>
          </cell>
          <cell r="E330" t="str">
            <v>ОВЧИННИКОВА Елена Евгеньевна</v>
          </cell>
          <cell r="F330" t="str">
            <v>16.06.92 мс</v>
          </cell>
          <cell r="G330" t="str">
            <v>ПФО</v>
          </cell>
          <cell r="H330" t="str">
            <v>Нижегородская Н.Новгород Д</v>
          </cell>
          <cell r="I330" t="str">
            <v>000873</v>
          </cell>
          <cell r="J330" t="str">
            <v>Скифская ЕЮ Киселев ВА</v>
          </cell>
        </row>
        <row r="332">
          <cell r="B332">
            <v>156</v>
          </cell>
          <cell r="E332" t="str">
            <v>РУМЯНЦЕВА Мария Николаевна</v>
          </cell>
          <cell r="F332" t="str">
            <v>15.02.75 мсмк</v>
          </cell>
          <cell r="G332" t="str">
            <v>ПФО</v>
          </cell>
          <cell r="H332" t="str">
            <v>Пермский Березники МО</v>
          </cell>
          <cell r="I332" t="str">
            <v>000647</v>
          </cell>
          <cell r="J332" t="str">
            <v>Рахмуллин ВВ</v>
          </cell>
        </row>
        <row r="334">
          <cell r="B334">
            <v>157</v>
          </cell>
          <cell r="E334" t="str">
            <v>ЧЕРНЕВА Елена Александровна</v>
          </cell>
          <cell r="F334" t="str">
            <v>18.02.94 кмс</v>
          </cell>
          <cell r="G334" t="str">
            <v>ПФО</v>
          </cell>
          <cell r="H334" t="str">
            <v> Самарская Самара Д</v>
          </cell>
          <cell r="J334" t="str">
            <v>Сараева АА Киргизов ВВ</v>
          </cell>
        </row>
        <row r="335">
          <cell r="E335" t="str">
            <v>ЕСЬКОВА Карина Игоревна</v>
          </cell>
          <cell r="F335" t="str">
            <v>12.17.91 кмс</v>
          </cell>
          <cell r="H335" t="str">
            <v>ПФО Оренбургская Бузулук</v>
          </cell>
          <cell r="I335" t="str">
            <v>003341</v>
          </cell>
          <cell r="J335" t="str">
            <v>Парсаев ЕА Новиков ДЛ</v>
          </cell>
        </row>
        <row r="336">
          <cell r="B336">
            <v>147</v>
          </cell>
          <cell r="E336" t="str">
            <v>ДЕГТЯРЕВА Алена Александровна</v>
          </cell>
          <cell r="F336" t="str">
            <v>09.05.86 мс</v>
          </cell>
          <cell r="G336" t="str">
            <v>ПФО</v>
          </cell>
          <cell r="H336" t="str">
            <v>Татарстан Казань  ПР</v>
          </cell>
          <cell r="I336" t="str">
            <v>000504   9205845909.</v>
          </cell>
          <cell r="J336" t="str">
            <v>Волобуев СЕ, Сагдиев АВ</v>
          </cell>
        </row>
        <row r="338">
          <cell r="B338">
            <v>148</v>
          </cell>
          <cell r="E338" t="str">
            <v>ДЕДОВА Елена Алексеевна</v>
          </cell>
          <cell r="F338" t="str">
            <v>18.06.91 кмс</v>
          </cell>
          <cell r="G338" t="str">
            <v>ПФО</v>
          </cell>
          <cell r="H338" t="str">
            <v> Пенза МО</v>
          </cell>
          <cell r="I338" t="str">
            <v>009087</v>
          </cell>
          <cell r="J338" t="str">
            <v>Мустафин Ю.С</v>
          </cell>
        </row>
        <row r="340">
          <cell r="B340">
            <v>149</v>
          </cell>
          <cell r="E340" t="str">
            <v>НИКИТИНА Татьяна Геннадьевна</v>
          </cell>
          <cell r="F340" t="str">
            <v>18.09.84 мс</v>
          </cell>
          <cell r="G340" t="str">
            <v>ПФО</v>
          </cell>
          <cell r="H340" t="str">
            <v> Бакортостан Давлеканово МО</v>
          </cell>
          <cell r="I340" t="str">
            <v>000614 8005324771.</v>
          </cell>
          <cell r="J340" t="str">
            <v>Лошаков ЮБ</v>
          </cell>
        </row>
        <row r="342">
          <cell r="B342">
            <v>150</v>
          </cell>
          <cell r="E342" t="str">
            <v>ГАРИФУЛЛИНА Рената Радиковна</v>
          </cell>
          <cell r="F342" t="str">
            <v>08.09.91 кмс</v>
          </cell>
          <cell r="G342" t="str">
            <v>ПФО</v>
          </cell>
          <cell r="H342" t="str">
            <v> Самарская Самара Д</v>
          </cell>
          <cell r="J342" t="str">
            <v>Сараева АА Киргизов ВВ</v>
          </cell>
        </row>
        <row r="344">
          <cell r="B344">
            <v>151</v>
          </cell>
          <cell r="E344" t="str">
            <v>ЗАКУРДАЕВА Людмила Евгеньевна</v>
          </cell>
          <cell r="F344" t="str">
            <v>03.07.89 кмс</v>
          </cell>
          <cell r="G344" t="str">
            <v>ПФО</v>
          </cell>
          <cell r="H344" t="str">
            <v> Оренбургская Бузулук</v>
          </cell>
          <cell r="I344" t="str">
            <v>003343</v>
          </cell>
          <cell r="J344" t="str">
            <v>Парсаев ЕА Новиков ДЛ</v>
          </cell>
        </row>
        <row r="346">
          <cell r="B346">
            <v>153</v>
          </cell>
          <cell r="E346" t="str">
            <v>ЕЛИСТРАТОВА Алена Сергеевна</v>
          </cell>
          <cell r="F346" t="str">
            <v>02.02.89 кмс</v>
          </cell>
          <cell r="G346" t="str">
            <v>С.П.</v>
          </cell>
          <cell r="H346" t="str">
            <v>Башкортостан Октябрьский МО</v>
          </cell>
          <cell r="I346" t="str">
            <v>009811</v>
          </cell>
          <cell r="J346" t="str">
            <v>Омельченко ВВ</v>
          </cell>
        </row>
        <row r="348">
          <cell r="B348">
            <v>154</v>
          </cell>
          <cell r="E348" t="str">
            <v>БУЛАВИНА Анна Аркадьевна</v>
          </cell>
          <cell r="F348" t="str">
            <v>07.06.88 мс</v>
          </cell>
          <cell r="G348" t="str">
            <v>С.П.</v>
          </cell>
          <cell r="H348" t="str">
            <v>С.Петербург ВС</v>
          </cell>
          <cell r="I348" t="str">
            <v>000539</v>
          </cell>
          <cell r="J348" t="str">
            <v>Платонов АП</v>
          </cell>
        </row>
        <row r="350">
          <cell r="B350">
            <v>155</v>
          </cell>
          <cell r="E350" t="str">
            <v>ЗАЙЦЕВА Надежда Сергеевна</v>
          </cell>
          <cell r="F350" t="str">
            <v>01.01.84 мсмк</v>
          </cell>
          <cell r="G350" t="str">
            <v>С.П.</v>
          </cell>
          <cell r="H350" t="str">
            <v>С.Петербург ПР</v>
          </cell>
          <cell r="I350" t="str">
            <v>000409</v>
          </cell>
          <cell r="J350" t="str">
            <v>Еремина ЕП Еремин АИ</v>
          </cell>
        </row>
        <row r="352">
          <cell r="B352">
            <v>156</v>
          </cell>
          <cell r="E352" t="str">
            <v>ЕРМАКОВА Елена Викторовна</v>
          </cell>
          <cell r="F352" t="str">
            <v>13.02.1991,1</v>
          </cell>
          <cell r="G352" t="str">
            <v>СЗФО</v>
          </cell>
          <cell r="H352" t="str">
            <v>Мурманская, Апатиты, ФСПО</v>
          </cell>
          <cell r="I352" t="str">
            <v>008394</v>
          </cell>
          <cell r="J352" t="str">
            <v>Парсаев ЕА Новиков ДЛ</v>
          </cell>
        </row>
        <row r="354">
          <cell r="B354">
            <v>157</v>
          </cell>
          <cell r="E354" t="str">
            <v>ХМЕЛЕВА Евгения Павловна</v>
          </cell>
          <cell r="F354" t="str">
            <v>23.03.86 мс</v>
          </cell>
          <cell r="G354" t="str">
            <v>СЗФО</v>
          </cell>
          <cell r="H354" t="str">
            <v>Псковская Пушк.Горы РССС</v>
          </cell>
          <cell r="I354" t="str">
            <v>001394 3805824435</v>
          </cell>
          <cell r="J354" t="str">
            <v>Хмелев ПИ Петрорв АБ</v>
          </cell>
        </row>
        <row r="356">
          <cell r="B356">
            <v>158</v>
          </cell>
          <cell r="E356" t="str">
            <v>ВАСИЛЬЕВА Мария Зиновьевна</v>
          </cell>
          <cell r="F356" t="str">
            <v>06.11.87 МС</v>
          </cell>
          <cell r="G356" t="str">
            <v>СЗФО</v>
          </cell>
          <cell r="H356" t="str">
            <v>Псковская В.Луки РССС</v>
          </cell>
          <cell r="I356">
            <v>287</v>
          </cell>
          <cell r="J356" t="str">
            <v>Хмелев ПИ Петров АБ</v>
          </cell>
        </row>
        <row r="358">
          <cell r="B358">
            <v>159</v>
          </cell>
          <cell r="E358" t="str">
            <v>ЕРЖЕНИНОВА Екатерина Андреевна</v>
          </cell>
          <cell r="F358" t="str">
            <v>30.09.89 кмс</v>
          </cell>
          <cell r="G358" t="str">
            <v>СЗФО</v>
          </cell>
          <cell r="H358" t="str">
            <v>Мурманск ПР</v>
          </cell>
          <cell r="J358" t="str">
            <v>Панов ВИ Заночки АИ</v>
          </cell>
        </row>
        <row r="360">
          <cell r="B360">
            <v>160</v>
          </cell>
          <cell r="E360" t="str">
            <v>САЛБИЕВА Альбина Владимирорвна</v>
          </cell>
          <cell r="F360" t="str">
            <v>19.01.84 кмс</v>
          </cell>
          <cell r="G360" t="str">
            <v>СКФО</v>
          </cell>
          <cell r="H360" t="str">
            <v>РСО-Алания Владикавказ</v>
          </cell>
          <cell r="J360" t="str">
            <v>Сикоев С</v>
          </cell>
        </row>
        <row r="362">
          <cell r="B362">
            <v>161</v>
          </cell>
          <cell r="E362" t="str">
            <v>ДУДИЕВА Милана Тасолтановна</v>
          </cell>
          <cell r="F362" t="str">
            <v>04.08.89 кмс</v>
          </cell>
          <cell r="G362" t="str">
            <v>СКФО</v>
          </cell>
          <cell r="H362" t="str">
            <v>РСО-Алания Владикавказ</v>
          </cell>
          <cell r="J362" t="str">
            <v>Лолаев Т.</v>
          </cell>
        </row>
        <row r="364">
          <cell r="B364">
            <v>162</v>
          </cell>
          <cell r="E364" t="str">
            <v>КИРИЛЕНКО Наталья Дмитриевна</v>
          </cell>
          <cell r="F364" t="str">
            <v>02.10.92 кмс</v>
          </cell>
          <cell r="G364" t="str">
            <v>СФО</v>
          </cell>
          <cell r="H364" t="str">
            <v>Алтайский Барнаул Д</v>
          </cell>
          <cell r="J364" t="str">
            <v>Зайцев ОВ Жилин ЕА</v>
          </cell>
        </row>
        <row r="366">
          <cell r="B366">
            <v>164</v>
          </cell>
          <cell r="E366" t="str">
            <v>ИВАНОВСКАЯ Дарья Васильевна</v>
          </cell>
          <cell r="F366" t="str">
            <v>21.04.91 МС</v>
          </cell>
          <cell r="G366" t="str">
            <v>СФО</v>
          </cell>
          <cell r="H366" t="str">
            <v> Омская Омск Д</v>
          </cell>
          <cell r="I366" t="str">
            <v>000911</v>
          </cell>
          <cell r="J366" t="str">
            <v>Шпак Ю.В.  Горбунов А.В.</v>
          </cell>
        </row>
        <row r="368">
          <cell r="B368">
            <v>165</v>
          </cell>
          <cell r="E368" t="str">
            <v>ТРУЩЕНКО Елизавета Викторовна</v>
          </cell>
          <cell r="F368" t="str">
            <v>18.06.92 кмс</v>
          </cell>
          <cell r="G368" t="str">
            <v>СФО</v>
          </cell>
          <cell r="H368" t="str">
            <v>Омская Омск ВС</v>
          </cell>
          <cell r="J368" t="str">
            <v>Чекинская АЮ</v>
          </cell>
        </row>
        <row r="370">
          <cell r="B370">
            <v>166</v>
          </cell>
          <cell r="E370" t="str">
            <v>ПЬЯНКОВА Анастасия Андреевна</v>
          </cell>
          <cell r="F370" t="str">
            <v>11.07.92 КМС</v>
          </cell>
          <cell r="G370" t="str">
            <v>СФО</v>
          </cell>
          <cell r="H370" t="str">
            <v>Новосибирская Новосибирск МО</v>
          </cell>
          <cell r="J370" t="str">
            <v>Сергиенко ЮВ Митрохин ЕА</v>
          </cell>
        </row>
        <row r="371">
          <cell r="E371" t="str">
            <v>ДИНДЮК Анастасия Александровна</v>
          </cell>
          <cell r="F371" t="str">
            <v>26.04.92.кмс</v>
          </cell>
          <cell r="H371" t="str">
            <v>СФО,Новосибирская,Болотное,МО</v>
          </cell>
          <cell r="I371" t="str">
            <v>000753</v>
          </cell>
          <cell r="J371" t="str">
            <v>Нежлукченко ЮН</v>
          </cell>
        </row>
        <row r="372">
          <cell r="B372">
            <v>167</v>
          </cell>
          <cell r="E372" t="str">
            <v>КОРНЕЕВА  Марина Александровна</v>
          </cell>
          <cell r="F372" t="str">
            <v>10.10.82 змс</v>
          </cell>
          <cell r="G372" t="str">
            <v>СФО</v>
          </cell>
          <cell r="H372" t="str">
            <v>Кемеровская Югра МО</v>
          </cell>
          <cell r="I372" t="str">
            <v>000634</v>
          </cell>
          <cell r="J372" t="str">
            <v>Гончаров ВИ</v>
          </cell>
        </row>
        <row r="374">
          <cell r="B374">
            <v>168</v>
          </cell>
          <cell r="E374" t="str">
            <v>СЕРГЕЕВА Ксения Леонидовна</v>
          </cell>
          <cell r="F374" t="str">
            <v>05.02.90 кмс</v>
          </cell>
          <cell r="G374" t="str">
            <v>СФО</v>
          </cell>
          <cell r="H374" t="str">
            <v>Красноярский Шарыпово МО</v>
          </cell>
          <cell r="J374" t="str">
            <v>Бут ПМ Калентьев ВИ</v>
          </cell>
        </row>
        <row r="376">
          <cell r="B376">
            <v>171</v>
          </cell>
          <cell r="E376" t="str">
            <v>КАЛАЧЕЙ Дарья Юрьевна</v>
          </cell>
          <cell r="F376" t="str">
            <v>26.03.92 кмс</v>
          </cell>
          <cell r="G376" t="str">
            <v>УФО</v>
          </cell>
          <cell r="H376" t="str">
            <v>ХМАО Н.Вартовск МО</v>
          </cell>
          <cell r="J376" t="str">
            <v>Плотников АВ</v>
          </cell>
        </row>
        <row r="378">
          <cell r="B378">
            <v>172</v>
          </cell>
          <cell r="E378" t="str">
            <v>ПОНОМАРЕВА Юлия Владимировна</v>
          </cell>
          <cell r="F378" t="str">
            <v>10.06.88 КМС</v>
          </cell>
          <cell r="G378" t="str">
            <v>УФО</v>
          </cell>
          <cell r="H378" t="str">
            <v>Свердловская Н.Тагил ПР</v>
          </cell>
          <cell r="J378" t="str">
            <v>Матвеев СВ</v>
          </cell>
        </row>
        <row r="380">
          <cell r="B380">
            <v>173</v>
          </cell>
          <cell r="E380" t="str">
            <v>ДУДКИНА Валентина Владимировна</v>
          </cell>
          <cell r="F380" t="str">
            <v>91 кмс</v>
          </cell>
          <cell r="G380" t="str">
            <v>УФО</v>
          </cell>
          <cell r="H380" t="str">
            <v>Радужный МО</v>
          </cell>
          <cell r="I380" t="str">
            <v>003359</v>
          </cell>
          <cell r="J380" t="str">
            <v>Никишов ВВ</v>
          </cell>
        </row>
        <row r="382">
          <cell r="B382">
            <v>174</v>
          </cell>
          <cell r="E382" t="str">
            <v>СКОРНЯКОВА Ксения Юрьевна</v>
          </cell>
          <cell r="F382" t="str">
            <v>29.05.92  кмс</v>
          </cell>
          <cell r="G382" t="str">
            <v>УФО</v>
          </cell>
          <cell r="H382" t="str">
            <v>Свердловская, Качканар  МО</v>
          </cell>
          <cell r="J382" t="str">
            <v>Сапунов ДП,  Мещерский ВВ</v>
          </cell>
        </row>
        <row r="384">
          <cell r="B384">
            <v>175</v>
          </cell>
          <cell r="E384" t="str">
            <v>НОВОЖИЛОВА Анастасия Евгеньевна</v>
          </cell>
          <cell r="F384" t="str">
            <v>27.10.92  кмс</v>
          </cell>
          <cell r="G384" t="str">
            <v>УФО</v>
          </cell>
          <cell r="H384" t="str">
            <v>Свердловская, Н.Тагил  ПР</v>
          </cell>
          <cell r="I384">
            <v>3183</v>
          </cell>
          <cell r="J384" t="str">
            <v>Перминов ОР</v>
          </cell>
        </row>
        <row r="386">
          <cell r="B386">
            <v>177</v>
          </cell>
          <cell r="E386" t="str">
            <v>САМОХВАЛОВА Алена Евгеньевна</v>
          </cell>
          <cell r="F386" t="str">
            <v>27.04.85 кмс</v>
          </cell>
          <cell r="G386" t="str">
            <v>УФО</v>
          </cell>
          <cell r="H386" t="str">
            <v> Челябинская Челябинск МО</v>
          </cell>
          <cell r="J386" t="str">
            <v>Брызгалов ВА  Новикова НВ</v>
          </cell>
        </row>
        <row r="388">
          <cell r="B388">
            <v>178</v>
          </cell>
          <cell r="E388" t="str">
            <v>ЕДОМСКИХ Яна Анатольевна</v>
          </cell>
          <cell r="F388" t="str">
            <v>27.05.89 кмс</v>
          </cell>
          <cell r="G388" t="str">
            <v>УФО</v>
          </cell>
          <cell r="H388" t="str">
            <v> ХМАО Х-Мансийск МО</v>
          </cell>
          <cell r="I388" t="str">
            <v>000880</v>
          </cell>
          <cell r="J388" t="str">
            <v>Образцов А.Н.</v>
          </cell>
        </row>
        <row r="390">
          <cell r="B390">
            <v>179</v>
          </cell>
          <cell r="E390" t="str">
            <v>АМБАРЦУМОВА Дайна Сергеевна</v>
          </cell>
          <cell r="F390" t="str">
            <v>20.01.91 мс</v>
          </cell>
          <cell r="G390" t="str">
            <v>ЦФО</v>
          </cell>
          <cell r="H390" t="str">
            <v>Тверская Тверь МО</v>
          </cell>
          <cell r="I390" t="str">
            <v>000846</v>
          </cell>
          <cell r="J390" t="str">
            <v>Каверзин ПИ</v>
          </cell>
        </row>
        <row r="392">
          <cell r="B392">
            <v>180</v>
          </cell>
          <cell r="E392" t="str">
            <v>ДЕМИДОВА Александра Александровна</v>
          </cell>
          <cell r="F392" t="str">
            <v>04.06.1991 КМС</v>
          </cell>
          <cell r="G392" t="str">
            <v>ЦФО</v>
          </cell>
          <cell r="H392" t="str">
            <v> Тульская,МО</v>
          </cell>
          <cell r="I392" t="str">
            <v>000823</v>
          </cell>
          <cell r="J392" t="str">
            <v>Мухаметдинов РР</v>
          </cell>
        </row>
        <row r="394">
          <cell r="B394">
            <v>181</v>
          </cell>
          <cell r="E394" t="str">
            <v>КРИВОВА Ирина Константиноавна</v>
          </cell>
          <cell r="F394" t="str">
            <v>04.02.90 кмс</v>
          </cell>
          <cell r="G394" t="str">
            <v>ЦФО</v>
          </cell>
          <cell r="H394" t="str">
            <v>Тверская Тверь МО</v>
          </cell>
          <cell r="I394" t="str">
            <v>009834</v>
          </cell>
          <cell r="J394" t="str">
            <v>Каверзин ПИ</v>
          </cell>
        </row>
        <row r="396">
          <cell r="B396">
            <v>182</v>
          </cell>
          <cell r="E396" t="str">
            <v>ГРУЗДЕВА Дарья Дмитриевна</v>
          </cell>
          <cell r="F396" t="str">
            <v>06.06.92 кмс</v>
          </cell>
          <cell r="G396" t="str">
            <v>ЦФО</v>
          </cell>
          <cell r="H396" t="str">
            <v>Тверь МО</v>
          </cell>
          <cell r="I396" t="str">
            <v>003167</v>
          </cell>
          <cell r="J396" t="str">
            <v>Минаков СА, Бака ОВ</v>
          </cell>
        </row>
        <row r="398">
          <cell r="B398">
            <v>183</v>
          </cell>
          <cell r="E398" t="str">
            <v>СКОМСКОВА  Евгения Владимировна</v>
          </cell>
          <cell r="F398" t="str">
            <v>15.11.91 кмс</v>
          </cell>
          <cell r="G398" t="str">
            <v>ЦФО</v>
          </cell>
          <cell r="H398" t="str">
            <v>Московская Эл.угли МО</v>
          </cell>
          <cell r="I398" t="str">
            <v>000922</v>
          </cell>
          <cell r="J398" t="str">
            <v>Савельев АН Моторкин БН</v>
          </cell>
        </row>
        <row r="400">
          <cell r="B400">
            <v>184</v>
          </cell>
          <cell r="E400" t="str">
            <v>ЕЛИСТРАТОВА Анна Николаевна</v>
          </cell>
          <cell r="F400" t="str">
            <v>15.09.91 КМС</v>
          </cell>
          <cell r="G400" t="str">
            <v>ЦФО</v>
          </cell>
          <cell r="H400" t="str">
            <v>Тверская Конаково МО</v>
          </cell>
          <cell r="I400" t="str">
            <v>000745</v>
          </cell>
          <cell r="J400" t="str">
            <v>Опара АИ</v>
          </cell>
        </row>
        <row r="402">
          <cell r="B402">
            <v>186</v>
          </cell>
          <cell r="E402" t="str">
            <v>КОШАРНАЯ Кристина Петровна</v>
          </cell>
          <cell r="F402" t="str">
            <v>08.10.91 мс</v>
          </cell>
          <cell r="G402" t="str">
            <v>ЦФО</v>
          </cell>
          <cell r="H402" t="str">
            <v>Тверская Ржев МО</v>
          </cell>
          <cell r="I402" t="str">
            <v>000880   2805600035.</v>
          </cell>
          <cell r="J402" t="str">
            <v>Образцов АН</v>
          </cell>
        </row>
        <row r="404">
          <cell r="B404">
            <v>187</v>
          </cell>
          <cell r="E404" t="str">
            <v>КОТОВА Юлия Алексеевна</v>
          </cell>
          <cell r="F404" t="str">
            <v>30.05.84 мс</v>
          </cell>
          <cell r="G404" t="str">
            <v>ЦФО</v>
          </cell>
          <cell r="H404" t="str">
            <v>Брянская Брянск ЮР</v>
          </cell>
          <cell r="J404" t="str">
            <v>Михалин ИВ Хорламов ИВ</v>
          </cell>
        </row>
        <row r="406">
          <cell r="B406">
            <v>188</v>
          </cell>
          <cell r="E406" t="str">
            <v>ХРАМЦОВА Кристина Валерьевна</v>
          </cell>
          <cell r="F406" t="str">
            <v>21.05.92 кмс</v>
          </cell>
          <cell r="G406" t="str">
            <v>ЦФО</v>
          </cell>
          <cell r="H406" t="str">
            <v>Московская Дзержинский МО</v>
          </cell>
          <cell r="J406" t="str">
            <v>Волос АН</v>
          </cell>
        </row>
        <row r="408">
          <cell r="B408">
            <v>189</v>
          </cell>
          <cell r="E408" t="str">
            <v>ДЕМИДОВА Елена Андревна</v>
          </cell>
          <cell r="F408" t="str">
            <v>11.01.90 мс</v>
          </cell>
          <cell r="G408" t="str">
            <v>ЦФО</v>
          </cell>
          <cell r="H408" t="str">
            <v>Тамбов МО</v>
          </cell>
          <cell r="I408" t="str">
            <v>008228</v>
          </cell>
          <cell r="J408" t="str">
            <v>Кувалдин СН</v>
          </cell>
        </row>
        <row r="410">
          <cell r="B410">
            <v>190</v>
          </cell>
          <cell r="E410" t="str">
            <v>КОРОБОВА Ольга Евгеньевна</v>
          </cell>
          <cell r="F410" t="str">
            <v>10.02.91 кмс</v>
          </cell>
          <cell r="G410" t="str">
            <v>ЦФО</v>
          </cell>
          <cell r="H410" t="str">
            <v>Тульская Тула ПР</v>
          </cell>
          <cell r="I410" t="str">
            <v>003360  7004699994</v>
          </cell>
          <cell r="J410" t="str">
            <v>Савельев ВП Ратаев ИВ</v>
          </cell>
        </row>
        <row r="412">
          <cell r="B412">
            <v>191</v>
          </cell>
          <cell r="E412" t="str">
            <v>МАКАРЦЕВА Ольга Валерьевна</v>
          </cell>
          <cell r="F412" t="str">
            <v>12.09.90 кмс</v>
          </cell>
          <cell r="G412" t="str">
            <v>ЦФО</v>
          </cell>
          <cell r="H412" t="str">
            <v>Смоленская Смоленск </v>
          </cell>
          <cell r="I412">
            <v>3858</v>
          </cell>
          <cell r="J412" t="str">
            <v>Каткин ЮП</v>
          </cell>
        </row>
        <row r="413">
          <cell r="E413" t="str">
            <v>КАРПОВА Дарья Валерьевна</v>
          </cell>
          <cell r="F413" t="str">
            <v>17.11.89 кмс</v>
          </cell>
        </row>
        <row r="414">
          <cell r="B414">
            <v>192</v>
          </cell>
          <cell r="E414" t="str">
            <v>СЕЛЬВЯН Кристина Ншановна</v>
          </cell>
          <cell r="F414" t="str">
            <v>03.02.93 кмс</v>
          </cell>
          <cell r="G414" t="str">
            <v>ЮФО</v>
          </cell>
          <cell r="H414" t="str">
            <v>Ростовская Гуково МО</v>
          </cell>
          <cell r="J414" t="str">
            <v>Гончаров ВН Табачку А</v>
          </cell>
        </row>
        <row r="416">
          <cell r="B416">
            <v>204</v>
          </cell>
        </row>
        <row r="418">
          <cell r="B418">
            <v>205</v>
          </cell>
        </row>
        <row r="420">
          <cell r="B420">
            <v>206</v>
          </cell>
        </row>
        <row r="422">
          <cell r="B422">
            <v>207</v>
          </cell>
        </row>
        <row r="424">
          <cell r="B424">
            <v>208</v>
          </cell>
        </row>
        <row r="426">
          <cell r="B426">
            <v>209</v>
          </cell>
        </row>
        <row r="428">
          <cell r="B428">
            <v>210</v>
          </cell>
        </row>
        <row r="430">
          <cell r="B430">
            <v>211</v>
          </cell>
        </row>
        <row r="432">
          <cell r="B432">
            <v>212</v>
          </cell>
        </row>
        <row r="434">
          <cell r="B434">
            <v>213</v>
          </cell>
        </row>
        <row r="436">
          <cell r="B436">
            <v>214</v>
          </cell>
        </row>
        <row r="438">
          <cell r="B438">
            <v>215</v>
          </cell>
        </row>
        <row r="440">
          <cell r="B440">
            <v>216</v>
          </cell>
        </row>
        <row r="442">
          <cell r="B442">
            <v>217</v>
          </cell>
        </row>
        <row r="444">
          <cell r="B444">
            <v>218</v>
          </cell>
        </row>
        <row r="446">
          <cell r="B446">
            <v>219</v>
          </cell>
        </row>
        <row r="448">
          <cell r="B448">
            <v>220</v>
          </cell>
        </row>
        <row r="450">
          <cell r="B450">
            <v>221</v>
          </cell>
        </row>
        <row r="452">
          <cell r="B452">
            <v>222</v>
          </cell>
        </row>
        <row r="454">
          <cell r="B454">
            <v>223</v>
          </cell>
        </row>
        <row r="456">
          <cell r="B456">
            <v>224</v>
          </cell>
        </row>
        <row r="458">
          <cell r="B458">
            <v>225</v>
          </cell>
        </row>
        <row r="460">
          <cell r="B460">
            <v>226</v>
          </cell>
        </row>
        <row r="462">
          <cell r="B462">
            <v>227</v>
          </cell>
        </row>
        <row r="464">
          <cell r="B464">
            <v>228</v>
          </cell>
        </row>
        <row r="466">
          <cell r="B466">
            <v>229</v>
          </cell>
        </row>
        <row r="468">
          <cell r="B468">
            <v>230</v>
          </cell>
        </row>
        <row r="470">
          <cell r="B470">
            <v>231</v>
          </cell>
        </row>
        <row r="472">
          <cell r="B472">
            <v>232</v>
          </cell>
        </row>
        <row r="474">
          <cell r="B474">
            <v>233</v>
          </cell>
        </row>
        <row r="476">
          <cell r="B476">
            <v>234</v>
          </cell>
        </row>
        <row r="478">
          <cell r="B478">
            <v>235</v>
          </cell>
        </row>
        <row r="480">
          <cell r="B480">
            <v>236</v>
          </cell>
        </row>
        <row r="482">
          <cell r="B482">
            <v>237</v>
          </cell>
        </row>
        <row r="484">
          <cell r="B484">
            <v>238</v>
          </cell>
        </row>
        <row r="486">
          <cell r="B486">
            <v>239</v>
          </cell>
        </row>
        <row r="488">
          <cell r="B488">
            <v>240</v>
          </cell>
        </row>
        <row r="490">
          <cell r="B490">
            <v>241</v>
          </cell>
        </row>
        <row r="492">
          <cell r="B492">
            <v>242</v>
          </cell>
        </row>
        <row r="494">
          <cell r="B494">
            <v>243</v>
          </cell>
        </row>
        <row r="496">
          <cell r="B496">
            <v>244</v>
          </cell>
        </row>
        <row r="498">
          <cell r="B498">
            <v>245</v>
          </cell>
        </row>
        <row r="500">
          <cell r="B500">
            <v>246</v>
          </cell>
        </row>
        <row r="502">
          <cell r="B502">
            <v>247</v>
          </cell>
        </row>
        <row r="504">
          <cell r="B504">
            <v>248</v>
          </cell>
        </row>
        <row r="506">
          <cell r="B506">
            <v>249</v>
          </cell>
        </row>
        <row r="508">
          <cell r="B508">
            <v>250</v>
          </cell>
        </row>
        <row r="510">
          <cell r="B510">
            <v>251</v>
          </cell>
        </row>
        <row r="512">
          <cell r="B512">
            <v>252</v>
          </cell>
        </row>
        <row r="514">
          <cell r="B514">
            <v>253</v>
          </cell>
        </row>
        <row r="516">
          <cell r="B516">
            <v>254</v>
          </cell>
        </row>
        <row r="518">
          <cell r="B518">
            <v>255</v>
          </cell>
        </row>
        <row r="520">
          <cell r="B520">
            <v>256</v>
          </cell>
        </row>
        <row r="522">
          <cell r="B522">
            <v>257</v>
          </cell>
        </row>
        <row r="524">
          <cell r="B524">
            <v>258</v>
          </cell>
        </row>
        <row r="526">
          <cell r="B526">
            <v>259</v>
          </cell>
        </row>
        <row r="528">
          <cell r="B528">
            <v>260</v>
          </cell>
        </row>
        <row r="530">
          <cell r="B530">
            <v>261</v>
          </cell>
        </row>
        <row r="532">
          <cell r="B532">
            <v>262</v>
          </cell>
        </row>
        <row r="534">
          <cell r="B534">
            <v>263</v>
          </cell>
        </row>
        <row r="536">
          <cell r="B536">
            <v>264</v>
          </cell>
        </row>
        <row r="538">
          <cell r="B538">
            <v>265</v>
          </cell>
        </row>
        <row r="540">
          <cell r="B540">
            <v>266</v>
          </cell>
        </row>
        <row r="542">
          <cell r="B542">
            <v>267</v>
          </cell>
        </row>
        <row r="544">
          <cell r="B544">
            <v>268</v>
          </cell>
        </row>
        <row r="546">
          <cell r="B546">
            <v>269</v>
          </cell>
        </row>
        <row r="548">
          <cell r="B548">
            <v>270</v>
          </cell>
        </row>
        <row r="550">
          <cell r="B550">
            <v>271</v>
          </cell>
        </row>
        <row r="552">
          <cell r="B552">
            <v>272</v>
          </cell>
        </row>
        <row r="554">
          <cell r="B554">
            <v>273</v>
          </cell>
        </row>
        <row r="556">
          <cell r="B556">
            <v>274</v>
          </cell>
        </row>
        <row r="558">
          <cell r="B558">
            <v>275</v>
          </cell>
        </row>
        <row r="560">
          <cell r="B560">
            <v>276</v>
          </cell>
        </row>
        <row r="562">
          <cell r="B562">
            <v>277</v>
          </cell>
        </row>
        <row r="564">
          <cell r="B564">
            <v>278</v>
          </cell>
        </row>
        <row r="566">
          <cell r="B566">
            <v>279</v>
          </cell>
        </row>
        <row r="568">
          <cell r="B568">
            <v>280</v>
          </cell>
        </row>
        <row r="570">
          <cell r="B570">
            <v>281</v>
          </cell>
        </row>
        <row r="572">
          <cell r="B572">
            <v>282</v>
          </cell>
        </row>
        <row r="574">
          <cell r="B574">
            <v>283</v>
          </cell>
        </row>
        <row r="576">
          <cell r="B576">
            <v>284</v>
          </cell>
        </row>
        <row r="578">
          <cell r="B578">
            <v>285</v>
          </cell>
        </row>
        <row r="580">
          <cell r="B580">
            <v>286</v>
          </cell>
        </row>
        <row r="582">
          <cell r="B582">
            <v>287</v>
          </cell>
        </row>
        <row r="584">
          <cell r="B584">
            <v>288</v>
          </cell>
        </row>
        <row r="586">
          <cell r="B586">
            <v>289</v>
          </cell>
        </row>
        <row r="588">
          <cell r="B588">
            <v>290</v>
          </cell>
        </row>
        <row r="590">
          <cell r="B590">
            <v>291</v>
          </cell>
        </row>
        <row r="592">
          <cell r="B592">
            <v>292</v>
          </cell>
        </row>
        <row r="594">
          <cell r="B594">
            <v>293</v>
          </cell>
        </row>
        <row r="596">
          <cell r="B596">
            <v>294</v>
          </cell>
        </row>
        <row r="598">
          <cell r="B598">
            <v>295</v>
          </cell>
        </row>
        <row r="600">
          <cell r="B600">
            <v>296</v>
          </cell>
        </row>
        <row r="602">
          <cell r="B602">
            <v>297</v>
          </cell>
        </row>
        <row r="604">
          <cell r="B604">
            <v>298</v>
          </cell>
        </row>
        <row r="606">
          <cell r="B606">
            <v>299</v>
          </cell>
        </row>
        <row r="608">
          <cell r="B608">
            <v>300</v>
          </cell>
        </row>
        <row r="610">
          <cell r="B610">
            <v>301</v>
          </cell>
        </row>
        <row r="612">
          <cell r="B612">
            <v>302</v>
          </cell>
        </row>
        <row r="614">
          <cell r="B614">
            <v>303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4"/>
  <sheetViews>
    <sheetView tabSelected="1" zoomScalePageLayoutView="0" workbookViewId="0" topLeftCell="A67">
      <selection activeCell="N47" sqref="A47:N73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8.140625" style="0" customWidth="1"/>
    <col min="6" max="6" width="17.710937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8.140625" style="0" customWidth="1"/>
    <col min="13" max="13" width="17.00390625" style="0" customWidth="1"/>
    <col min="14" max="14" width="14.28125" style="0" customWidth="1"/>
  </cols>
  <sheetData>
    <row r="1" spans="1:14" ht="20.25" customHeight="1">
      <c r="A1" s="72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2.75">
      <c r="A2" s="68" t="s">
        <v>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>
      <c r="A3" s="68" t="str">
        <f>'[2]реквизиты'!$A$2</f>
        <v>Чемпионат России по САМБО среди женщин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7" ht="14.25" customHeight="1" thickBot="1">
      <c r="A4" s="69" t="str">
        <f>'[2]реквизиты'!$A$3</f>
        <v>06 - 11 июня 2012 г.          г. Выкса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Q4" s="5"/>
    </row>
    <row r="5" spans="1:14" ht="10.5" customHeight="1">
      <c r="A5" s="8"/>
      <c r="B5" s="63" t="s">
        <v>10</v>
      </c>
      <c r="C5" s="70" t="s">
        <v>0</v>
      </c>
      <c r="D5" s="65" t="s">
        <v>1</v>
      </c>
      <c r="E5" s="31" t="s">
        <v>9</v>
      </c>
      <c r="F5" s="32"/>
      <c r="G5" s="44" t="s">
        <v>2</v>
      </c>
      <c r="H5" s="8"/>
      <c r="I5" s="63" t="s">
        <v>11</v>
      </c>
      <c r="J5" s="65" t="s">
        <v>0</v>
      </c>
      <c r="K5" s="61" t="s">
        <v>1</v>
      </c>
      <c r="L5" s="31" t="s">
        <v>9</v>
      </c>
      <c r="M5" s="32"/>
      <c r="N5" s="44" t="s">
        <v>2</v>
      </c>
    </row>
    <row r="6" spans="1:14" ht="11.25" customHeight="1" thickBot="1">
      <c r="A6" s="8"/>
      <c r="B6" s="64"/>
      <c r="C6" s="71"/>
      <c r="D6" s="66"/>
      <c r="E6" s="33"/>
      <c r="F6" s="34"/>
      <c r="G6" s="45"/>
      <c r="H6" s="8"/>
      <c r="I6" s="64"/>
      <c r="J6" s="66"/>
      <c r="K6" s="62"/>
      <c r="L6" s="33"/>
      <c r="M6" s="34"/>
      <c r="N6" s="45"/>
    </row>
    <row r="7" spans="1:14" ht="12.75" customHeight="1">
      <c r="A7" s="37">
        <v>13</v>
      </c>
      <c r="B7" s="67">
        <v>1</v>
      </c>
      <c r="C7" s="58" t="str">
        <f>VLOOKUP(A7,'[2]регистрация'!$B$6:$J$877,4,FALSE)</f>
        <v>БОНДАРЕВА Елена Борисовна</v>
      </c>
      <c r="D7" s="59" t="str">
        <f>VLOOKUP(A7,'[2]регистрация'!$B$6:$J$613,5,FALSE)</f>
        <v>07.06.85 змс</v>
      </c>
      <c r="E7" s="60" t="str">
        <f>VLOOKUP(A7,'[2]регистрация'!$B$6:$J$839,6,FALSE)</f>
        <v>МОС</v>
      </c>
      <c r="F7" s="54" t="str">
        <f>VLOOKUP(A7,'[2]регистрация'!$B$6:$J$835,7,FALSE)</f>
        <v>С-70 Д </v>
      </c>
      <c r="G7" s="55" t="str">
        <f>VLOOKUP(A7,'[2]регистрация'!$B$6:$J$699,9,FALSE)</f>
        <v>Береснев СН Ходырев АН</v>
      </c>
      <c r="H7" s="37">
        <v>54</v>
      </c>
      <c r="I7" s="56" t="s">
        <v>3</v>
      </c>
      <c r="J7" s="58" t="str">
        <f>VLOOKUP(H7,'[2]регистрация'!$B$6:$J$877,4,FALSE)</f>
        <v>КОСТЕНКО Яна Сергеевна</v>
      </c>
      <c r="K7" s="59" t="str">
        <f>VLOOKUP(H7,'[2]регистрация'!$B$6:$J$613,5,FALSE)</f>
        <v>09.09.87 мсмк</v>
      </c>
      <c r="L7" s="60" t="str">
        <f>VLOOKUP(H7,'[2]регистрация'!$B$6:$J$839,6,FALSE)</f>
        <v>ДВФО</v>
      </c>
      <c r="M7" s="54" t="str">
        <f>VLOOKUP(H7,'[2]регистрация'!$B$6:$J$835,7,FALSE)</f>
        <v> Приморский Владивосток УФК и С</v>
      </c>
      <c r="N7" s="55" t="str">
        <f>VLOOKUP(H7,'[2]регистрация'!$B$6:$J$699,9,FALSE)</f>
        <v>Леонтьев ЮА Фалеева ОА</v>
      </c>
    </row>
    <row r="8" spans="1:14" ht="12.75">
      <c r="A8" s="37"/>
      <c r="B8" s="57"/>
      <c r="C8" s="39"/>
      <c r="D8" s="40"/>
      <c r="E8" s="42"/>
      <c r="F8" s="46"/>
      <c r="G8" s="47"/>
      <c r="H8" s="37"/>
      <c r="I8" s="57"/>
      <c r="J8" s="39"/>
      <c r="K8" s="40"/>
      <c r="L8" s="42"/>
      <c r="M8" s="46"/>
      <c r="N8" s="47"/>
    </row>
    <row r="9" spans="1:14" ht="12.75" customHeight="1">
      <c r="A9" s="37">
        <v>8</v>
      </c>
      <c r="B9" s="43" t="s">
        <v>4</v>
      </c>
      <c r="C9" s="39" t="str">
        <f>VLOOKUP(A9,'[2]регистрация'!$B$6:$J$877,4,FALSE)</f>
        <v>АРУТЮНЯН Гаянэ Вагинаковна</v>
      </c>
      <c r="D9" s="40" t="str">
        <f>VLOOKUP(A9,'[2]регистрация'!$B$6:$J$613,5,FALSE)</f>
        <v>27.06.84 МСМК</v>
      </c>
      <c r="E9" s="41" t="str">
        <f>VLOOKUP(A9,'[2]регистрация'!$B$6:$J$839,6,FALSE)</f>
        <v>МОС</v>
      </c>
      <c r="F9" s="35" t="str">
        <f>VLOOKUP(A9,'[2]регистрация'!$B$6:$J$835,7,FALSE)</f>
        <v>Москва МКС</v>
      </c>
      <c r="G9" s="47" t="str">
        <f>VLOOKUP(A9,'[2]регистрация'!$B$6:$J$699,9,FALSE)</f>
        <v>Сабуров АЛ Шмаков ОВ</v>
      </c>
      <c r="H9" s="37">
        <v>72</v>
      </c>
      <c r="I9" s="43" t="s">
        <v>4</v>
      </c>
      <c r="J9" s="39" t="str">
        <f>VLOOKUP(H9,'[2]регистрация'!$B$6:$J$877,4,FALSE)</f>
        <v>ШИНКАРЕНКО Анастасия Александровна</v>
      </c>
      <c r="K9" s="40" t="str">
        <f>VLOOKUP(H9,'[2]регистрация'!$B$6:$J$613,5,FALSE)</f>
        <v>16.12.91 МС</v>
      </c>
      <c r="L9" s="41" t="str">
        <f>VLOOKUP(H9,'[2]регистрация'!$B$6:$J$839,6,FALSE)</f>
        <v>ЦФО</v>
      </c>
      <c r="M9" s="35" t="str">
        <f>VLOOKUP(H9,'[2]регистрация'!$B$6:$J$835,7,FALSE)</f>
        <v>Московская Можайск Д</v>
      </c>
      <c r="N9" s="47" t="str">
        <f>VLOOKUP(H9,'[2]регистрация'!$B$6:$J$699,9,FALSE)</f>
        <v>Нагулин ВА Нагулин АВ</v>
      </c>
    </row>
    <row r="10" spans="1:14" ht="12.75">
      <c r="A10" s="37"/>
      <c r="B10" s="43"/>
      <c r="C10" s="39"/>
      <c r="D10" s="40"/>
      <c r="E10" s="42"/>
      <c r="F10" s="46"/>
      <c r="G10" s="47"/>
      <c r="H10" s="37"/>
      <c r="I10" s="43"/>
      <c r="J10" s="39"/>
      <c r="K10" s="40"/>
      <c r="L10" s="42"/>
      <c r="M10" s="46"/>
      <c r="N10" s="47"/>
    </row>
    <row r="11" spans="1:14" ht="12.75" customHeight="1">
      <c r="A11" s="37">
        <v>18</v>
      </c>
      <c r="B11" s="53" t="s">
        <v>5</v>
      </c>
      <c r="C11" s="39" t="str">
        <f>VLOOKUP(A11,'[2]регистрация'!$B$6:$J$877,4,FALSE)</f>
        <v>БОРИСОВА Зинаида Петровна</v>
      </c>
      <c r="D11" s="40" t="str">
        <f>VLOOKUP(A11,'[2]регистрация'!$B$6:$J$613,5,FALSE)</f>
        <v>28.08.82 мсмк</v>
      </c>
      <c r="E11" s="41" t="str">
        <f>VLOOKUP(A11,'[2]регистрация'!$B$6:$J$839,6,FALSE)</f>
        <v>ЦФО</v>
      </c>
      <c r="F11" s="35" t="str">
        <f>VLOOKUP(A11,'[2]регистрация'!$B$6:$J$835,7,FALSE)</f>
        <v>Бррянская Брянск ЛОК</v>
      </c>
      <c r="G11" s="47" t="str">
        <f>VLOOKUP(A11,'[2]регистрация'!$B$6:$J$699,9,FALSE)</f>
        <v>Кацанашвили ОМ  Портнов СВ</v>
      </c>
      <c r="H11" s="37">
        <v>68</v>
      </c>
      <c r="I11" s="53" t="s">
        <v>5</v>
      </c>
      <c r="J11" s="39" t="str">
        <f>VLOOKUP(H11,'[2]регистрация'!$B$6:$J$877,4,FALSE)</f>
        <v>ОНОПРИЕНКО Екатерина Андреевна</v>
      </c>
      <c r="K11" s="40" t="str">
        <f>VLOOKUP(H11,'[2]регистрация'!$B$6:$J$613,5,FALSE)</f>
        <v>14.08.87 мсмк</v>
      </c>
      <c r="L11" s="41" t="str">
        <f>VLOOKUP(H11,'[2]регистрация'!$B$6:$J$839,6,FALSE)</f>
        <v>ПФО</v>
      </c>
      <c r="M11" s="35" t="str">
        <f>VLOOKUP(H11,'[2]регистрация'!$B$6:$J$835,7,FALSE)</f>
        <v>Пермский Пермь ВС</v>
      </c>
      <c r="N11" s="47" t="str">
        <f>VLOOKUP(H11,'[2]регистрация'!$B$6:$J$699,9,FALSE)</f>
        <v>Брулетова ЛА</v>
      </c>
    </row>
    <row r="12" spans="1:14" ht="12.75">
      <c r="A12" s="37"/>
      <c r="B12" s="53"/>
      <c r="C12" s="39"/>
      <c r="D12" s="40"/>
      <c r="E12" s="42"/>
      <c r="F12" s="46"/>
      <c r="G12" s="47"/>
      <c r="H12" s="37"/>
      <c r="I12" s="53"/>
      <c r="J12" s="39"/>
      <c r="K12" s="40"/>
      <c r="L12" s="42"/>
      <c r="M12" s="46"/>
      <c r="N12" s="47"/>
    </row>
    <row r="13" spans="1:14" ht="12.75" customHeight="1">
      <c r="A13" s="37">
        <v>5</v>
      </c>
      <c r="B13" s="53" t="s">
        <v>5</v>
      </c>
      <c r="C13" s="39" t="str">
        <f>VLOOKUP(A13,'[2]регистрация'!$B$6:$J$877,4,FALSE)</f>
        <v>МОЛЧАНОВА Мария Владимировна</v>
      </c>
      <c r="D13" s="40" t="str">
        <f>VLOOKUP(A13,'[2]регистрация'!$B$6:$J$613,5,FALSE)</f>
        <v>24.01.88 мсмк</v>
      </c>
      <c r="E13" s="41" t="str">
        <f>VLOOKUP(A13,'[2]регистрация'!$B$6:$J$839,6,FALSE)</f>
        <v>ПФО</v>
      </c>
      <c r="F13" s="35" t="str">
        <f>VLOOKUP(A13,'[2]регистрация'!$B$6:$J$835,7,FALSE)</f>
        <v>Пермский Краснокамск Д</v>
      </c>
      <c r="G13" s="47" t="str">
        <f>VLOOKUP(A13,'[2]регистрация'!$B$6:$J$699,9,FALSE)</f>
        <v>Мухаметшин РГ</v>
      </c>
      <c r="H13" s="37">
        <v>59</v>
      </c>
      <c r="I13" s="53" t="s">
        <v>5</v>
      </c>
      <c r="J13" s="39" t="str">
        <f>VLOOKUP(H13,'[2]регистрация'!$B$6:$J$877,4,FALSE)</f>
        <v>КОНДРАТЬЕВА Олеся Викторовна</v>
      </c>
      <c r="K13" s="40" t="str">
        <f>VLOOKUP(H13,'[2]регистрация'!$B$6:$J$613,5,FALSE)</f>
        <v>04.12.83 мсмк</v>
      </c>
      <c r="L13" s="41" t="str">
        <f>VLOOKUP(H13,'[2]регистрация'!$B$6:$J$839,6,FALSE)</f>
        <v>СФО</v>
      </c>
      <c r="M13" s="35" t="str">
        <f>VLOOKUP(H13,'[2]регистрация'!$B$6:$J$835,7,FALSE)</f>
        <v>Иркутская Ангарск Россспорт</v>
      </c>
      <c r="N13" s="47" t="str">
        <f>VLOOKUP(H13,'[2]регистрация'!$B$6:$J$699,9,FALSE)</f>
        <v>Ефимов НН Курьерова СВ</v>
      </c>
    </row>
    <row r="14" spans="1:14" ht="12.75">
      <c r="A14" s="37"/>
      <c r="B14" s="53"/>
      <c r="C14" s="39"/>
      <c r="D14" s="40"/>
      <c r="E14" s="42"/>
      <c r="F14" s="46"/>
      <c r="G14" s="47"/>
      <c r="H14" s="37"/>
      <c r="I14" s="53"/>
      <c r="J14" s="39"/>
      <c r="K14" s="40"/>
      <c r="L14" s="42"/>
      <c r="M14" s="46"/>
      <c r="N14" s="47"/>
    </row>
    <row r="15" spans="1:14" ht="12.75" customHeight="1">
      <c r="A15" s="37">
        <v>4</v>
      </c>
      <c r="B15" s="38" t="s">
        <v>6</v>
      </c>
      <c r="C15" s="39" t="str">
        <f>VLOOKUP(A15,'[2]регистрация'!$B$6:$J$877,4,FALSE)</f>
        <v>ХРАМОВА Анастасия Игоревна</v>
      </c>
      <c r="D15" s="40" t="str">
        <f>VLOOKUP(A15,'[2]регистрация'!$B$6:$J$613,5,FALSE)</f>
        <v>29.03.91 мс</v>
      </c>
      <c r="E15" s="41" t="str">
        <f>VLOOKUP(A15,'[2]регистрация'!$B$6:$J$839,6,FALSE)</f>
        <v>ДВФО</v>
      </c>
      <c r="F15" s="35" t="str">
        <f>VLOOKUP(A15,'[2]регистрация'!$B$6:$J$835,7,FALSE)</f>
        <v> Приморский Владивосток УФК и С</v>
      </c>
      <c r="G15" s="47" t="str">
        <f>VLOOKUP(A15,'[2]регистрация'!$B$6:$J$699,9,FALSE)</f>
        <v>Леонтьев ЮА Фалеева ОА</v>
      </c>
      <c r="H15" s="37">
        <v>57</v>
      </c>
      <c r="I15" s="38" t="s">
        <v>6</v>
      </c>
      <c r="J15" s="39" t="str">
        <f>VLOOKUP(H15,'[2]регистрация'!$B$6:$J$877,4,FALSE)</f>
        <v>БУРЦЕВА Светлана Викторовна</v>
      </c>
      <c r="K15" s="40" t="str">
        <f>VLOOKUP(H15,'[2]регистрация'!$B$6:$J$613,5,FALSE)</f>
        <v>14.11.84 мс</v>
      </c>
      <c r="L15" s="41" t="str">
        <f>VLOOKUP(H15,'[2]регистрация'!$B$6:$J$839,6,FALSE)</f>
        <v>ПФО</v>
      </c>
      <c r="M15" s="35" t="str">
        <f>VLOOKUP(H15,'[2]регистрация'!$B$6:$J$835,7,FALSE)</f>
        <v>Пермский Березники МО</v>
      </c>
      <c r="N15" s="47" t="str">
        <f>VLOOKUP(H15,'[2]регистрация'!$B$6:$J$699,9,FALSE)</f>
        <v>Рахмуллин ВВ</v>
      </c>
    </row>
    <row r="16" spans="1:14" ht="12.75">
      <c r="A16" s="37"/>
      <c r="B16" s="38"/>
      <c r="C16" s="39"/>
      <c r="D16" s="40"/>
      <c r="E16" s="42"/>
      <c r="F16" s="46"/>
      <c r="G16" s="47"/>
      <c r="H16" s="37"/>
      <c r="I16" s="38"/>
      <c r="J16" s="39"/>
      <c r="K16" s="40"/>
      <c r="L16" s="42"/>
      <c r="M16" s="46"/>
      <c r="N16" s="47"/>
    </row>
    <row r="17" spans="1:14" ht="12.75" customHeight="1">
      <c r="A17" s="37">
        <v>15</v>
      </c>
      <c r="B17" s="38" t="s">
        <v>6</v>
      </c>
      <c r="C17" s="39" t="str">
        <f>VLOOKUP(A17,'[2]регистрация'!$B$6:$J$877,4,FALSE)</f>
        <v>ФЕДОТОВА Ирина Ильинична</v>
      </c>
      <c r="D17" s="40" t="str">
        <f>VLOOKUP(A17,'[2]регистрация'!$B$6:$J$613,5,FALSE)</f>
        <v>01.03.87 мс</v>
      </c>
      <c r="E17" s="41" t="str">
        <f>VLOOKUP(A17,'[2]регистрация'!$B$6:$J$839,6,FALSE)</f>
        <v>СФО</v>
      </c>
      <c r="F17" s="35" t="str">
        <f>VLOOKUP(A17,'[2]регистрация'!$B$6:$J$835,7,FALSE)</f>
        <v>Бурятия Улан-Удэ МО</v>
      </c>
      <c r="G17" s="47" t="str">
        <f>VLOOKUP(A17,'[2]регистрация'!$B$6:$J$699,9,FALSE)</f>
        <v>Санжиев ТЖ </v>
      </c>
      <c r="H17" s="37">
        <v>65</v>
      </c>
      <c r="I17" s="38" t="s">
        <v>6</v>
      </c>
      <c r="J17" s="39" t="str">
        <f>VLOOKUP(H17,'[2]регистрация'!$B$6:$J$877,4,FALSE)</f>
        <v>КАБУЛОВА София Назимовна</v>
      </c>
      <c r="K17" s="40" t="str">
        <f>VLOOKUP(H17,'[2]регистрация'!$B$6:$J$613,5,FALSE)</f>
        <v>29.05.89 кмс</v>
      </c>
      <c r="L17" s="41" t="str">
        <f>VLOOKUP(H17,'[2]регистрация'!$B$6:$J$839,6,FALSE)</f>
        <v>С.П.</v>
      </c>
      <c r="M17" s="35" t="str">
        <f>VLOOKUP(H17,'[2]регистрация'!$B$6:$J$835,7,FALSE)</f>
        <v>С.Петербург ВС</v>
      </c>
      <c r="N17" s="47" t="str">
        <f>VLOOKUP(H17,'[2]регистрация'!$B$6:$J$699,9,FALSE)</f>
        <v> Платонов АП</v>
      </c>
    </row>
    <row r="18" spans="1:14" ht="13.5" thickBot="1">
      <c r="A18" s="37"/>
      <c r="B18" s="49"/>
      <c r="C18" s="50"/>
      <c r="D18" s="51"/>
      <c r="E18" s="52"/>
      <c r="F18" s="36"/>
      <c r="G18" s="48"/>
      <c r="H18" s="37"/>
      <c r="I18" s="49"/>
      <c r="J18" s="50"/>
      <c r="K18" s="51"/>
      <c r="L18" s="52"/>
      <c r="M18" s="36"/>
      <c r="N18" s="48"/>
    </row>
    <row r="19" spans="1:14" ht="14.25" thickBot="1">
      <c r="A19" s="8"/>
      <c r="B19" s="18">
        <v>52</v>
      </c>
      <c r="C19" s="8"/>
      <c r="D19" s="29"/>
      <c r="E19" s="19"/>
      <c r="F19" s="8"/>
      <c r="G19" s="19"/>
      <c r="H19" s="8"/>
      <c r="I19" s="18">
        <v>64</v>
      </c>
      <c r="J19" s="8"/>
      <c r="K19" s="29"/>
      <c r="L19" s="19"/>
      <c r="M19" s="8"/>
      <c r="N19" s="19"/>
    </row>
    <row r="20" spans="1:14" ht="12.75" customHeight="1">
      <c r="A20" s="37">
        <v>22</v>
      </c>
      <c r="B20" s="67">
        <v>1</v>
      </c>
      <c r="C20" s="58" t="str">
        <f>VLOOKUP(A20,'[2]регистрация'!$B$6:$J$877,4,FALSE)</f>
        <v>МИРЗОЯН Сусанна Кареновна</v>
      </c>
      <c r="D20" s="59" t="str">
        <f>VLOOKUP(A20,'[2]регистрация'!$B$6:$J$613,5,FALSE)</f>
        <v>20.01.86 ЗМС</v>
      </c>
      <c r="E20" s="60" t="str">
        <f>VLOOKUP(A20,'[2]регистрация'!$B$6:$J$839,6,FALSE)</f>
        <v>ПФО</v>
      </c>
      <c r="F20" s="54" t="str">
        <f>VLOOKUP(A20,'[2]регистрация'!$B$6:$J$835,7,FALSE)</f>
        <v>Пензенская Пенза ВС</v>
      </c>
      <c r="G20" s="55" t="str">
        <f>VLOOKUP(A20,'[2]регистрация'!$B$6:$J$699,9,FALSE)</f>
        <v>Бурментьев ВН Голованов ОИ</v>
      </c>
      <c r="H20" s="37">
        <v>84</v>
      </c>
      <c r="I20" s="56" t="s">
        <v>3</v>
      </c>
      <c r="J20" s="58" t="str">
        <f>VLOOKUP(H20,'[2]регистрация'!$B$6:$J$877,4,FALSE)</f>
        <v>ГРОМОВА Ирина Владимировна</v>
      </c>
      <c r="K20" s="59" t="str">
        <f>VLOOKUP(H20,'[2]регистрация'!$B$6:$J$613,5,FALSE)</f>
        <v>23.07.85 мсмк</v>
      </c>
      <c r="L20" s="60" t="str">
        <f>VLOOKUP(H20,'[2]регистрация'!$B$6:$J$839,6,FALSE)</f>
        <v>СФО</v>
      </c>
      <c r="M20" s="54" t="str">
        <f>VLOOKUP(H20,'[2]регистрация'!$B$6:$J$835,7,FALSE)</f>
        <v>Алтайский Барнаул Д</v>
      </c>
      <c r="N20" s="55" t="str">
        <f>VLOOKUP(H20,'[2]регистрация'!$B$6:$J$699,9,FALSE)</f>
        <v>Зайцев ОВ</v>
      </c>
    </row>
    <row r="21" spans="1:14" ht="12.75">
      <c r="A21" s="37"/>
      <c r="B21" s="57"/>
      <c r="C21" s="39"/>
      <c r="D21" s="40"/>
      <c r="E21" s="42"/>
      <c r="F21" s="46"/>
      <c r="G21" s="47"/>
      <c r="H21" s="37"/>
      <c r="I21" s="57"/>
      <c r="J21" s="39"/>
      <c r="K21" s="40"/>
      <c r="L21" s="42"/>
      <c r="M21" s="46"/>
      <c r="N21" s="47"/>
    </row>
    <row r="22" spans="1:14" ht="12.75" customHeight="1">
      <c r="A22" s="37">
        <v>32</v>
      </c>
      <c r="B22" s="43" t="s">
        <v>4</v>
      </c>
      <c r="C22" s="39" t="str">
        <f>VLOOKUP(A22,'[2]регистрация'!$B$6:$J$877,4,FALSE)</f>
        <v>АЛИЕВА Диана Владиславовна</v>
      </c>
      <c r="D22" s="40" t="str">
        <f>VLOOKUP(A22,'[2]регистрация'!$B$6:$J$613,5,FALSE)</f>
        <v>02.11.89 мсмк</v>
      </c>
      <c r="E22" s="41" t="str">
        <f>VLOOKUP(A22,'[2]регистрация'!$B$6:$J$839,6,FALSE)</f>
        <v>МОС</v>
      </c>
      <c r="F22" s="35" t="str">
        <f>VLOOKUP(A22,'[2]регистрация'!$B$6:$J$835,7,FALSE)</f>
        <v>МКС</v>
      </c>
      <c r="G22" s="47" t="str">
        <f>VLOOKUP(A22,'[2]регистрация'!$B$6:$J$699,9,FALSE)</f>
        <v>Садковский ЕА Тизяев ВА</v>
      </c>
      <c r="H22" s="37">
        <v>78</v>
      </c>
      <c r="I22" s="43" t="s">
        <v>4</v>
      </c>
      <c r="J22" s="39" t="str">
        <f>VLOOKUP(H22,'[2]регистрация'!$B$6:$J$877,4,FALSE)</f>
        <v>УСОЛЬЦЕВА Ольга Михайловна</v>
      </c>
      <c r="K22" s="40" t="str">
        <f>VLOOKUP(H22,'[2]регистрация'!$B$6:$J$613,5,FALSE)</f>
        <v>24.09.84 змс</v>
      </c>
      <c r="L22" s="41" t="str">
        <f>VLOOKUP(H22,'[2]регистрация'!$B$6:$J$839,6,FALSE)</f>
        <v>ЦФО</v>
      </c>
      <c r="M22" s="35" t="str">
        <f>VLOOKUP(H22,'[2]регистрация'!$B$6:$J$835,7,FALSE)</f>
        <v>Рязанская Рязань Д </v>
      </c>
      <c r="N22" s="47" t="str">
        <f>VLOOKUP(H22,'[2]регистрация'!$B$6:$J$699,9,FALSE)</f>
        <v>Глушкова НЮ Гаврюшин ЮА</v>
      </c>
    </row>
    <row r="23" spans="1:14" ht="12.75">
      <c r="A23" s="37"/>
      <c r="B23" s="43"/>
      <c r="C23" s="39"/>
      <c r="D23" s="40"/>
      <c r="E23" s="42"/>
      <c r="F23" s="46"/>
      <c r="G23" s="47"/>
      <c r="H23" s="37"/>
      <c r="I23" s="43"/>
      <c r="J23" s="39"/>
      <c r="K23" s="40"/>
      <c r="L23" s="42"/>
      <c r="M23" s="46"/>
      <c r="N23" s="47"/>
    </row>
    <row r="24" spans="1:14" ht="12.75" customHeight="1">
      <c r="A24" s="37">
        <v>38</v>
      </c>
      <c r="B24" s="53" t="s">
        <v>5</v>
      </c>
      <c r="C24" s="39" t="str">
        <f>VLOOKUP(A24,'[2]регистрация'!$B$6:$J$877,4,FALSE)</f>
        <v>ХАРИТОНОВА Анна Игоревна</v>
      </c>
      <c r="D24" s="40" t="str">
        <f>VLOOKUP(A24,'[2]регистрация'!$B$6:$J$613,5,FALSE)</f>
        <v>12.3.85 кмс</v>
      </c>
      <c r="E24" s="41" t="str">
        <f>VLOOKUP(A24,'[2]регистрация'!$B$6:$J$839,6,FALSE)</f>
        <v>МОС</v>
      </c>
      <c r="F24" s="35" t="str">
        <f>VLOOKUP(A24,'[2]регистрация'!$B$6:$J$835,7,FALSE)</f>
        <v> МКС</v>
      </c>
      <c r="G24" s="47" t="str">
        <f>VLOOKUP(A24,'[2]регистрация'!$B$6:$J$699,9,FALSE)</f>
        <v> Быстров И Сабуров АЛ Комягина НВ</v>
      </c>
      <c r="H24" s="37">
        <v>83</v>
      </c>
      <c r="I24" s="53" t="s">
        <v>5</v>
      </c>
      <c r="J24" s="39" t="str">
        <f>VLOOKUP(H24,'[2]регистрация'!$B$6:$J$877,4,FALSE)</f>
        <v>БАДАНОВА Екатерина Александровна</v>
      </c>
      <c r="K24" s="40" t="str">
        <f>VLOOKUP(H24,'[2]регистрация'!$B$6:$J$613,5,FALSE)</f>
        <v>13.01. 91 кмс</v>
      </c>
      <c r="L24" s="41" t="str">
        <f>VLOOKUP(H24,'[2]регистрация'!$B$6:$J$839,6,FALSE)</f>
        <v>МОС</v>
      </c>
      <c r="M24" s="35" t="str">
        <f>VLOOKUP(H24,'[2]регистрация'!$B$6:$J$835,7,FALSE)</f>
        <v> МКС</v>
      </c>
      <c r="N24" s="47" t="str">
        <f>VLOOKUP(H24,'[2]регистрация'!$B$6:$J$699,9,FALSE)</f>
        <v>Коралов АС Коралова ИА</v>
      </c>
    </row>
    <row r="25" spans="1:14" ht="12.75">
      <c r="A25" s="37"/>
      <c r="B25" s="53"/>
      <c r="C25" s="39"/>
      <c r="D25" s="40"/>
      <c r="E25" s="42"/>
      <c r="F25" s="46"/>
      <c r="G25" s="47"/>
      <c r="H25" s="37"/>
      <c r="I25" s="53"/>
      <c r="J25" s="39"/>
      <c r="K25" s="40"/>
      <c r="L25" s="42"/>
      <c r="M25" s="46"/>
      <c r="N25" s="47"/>
    </row>
    <row r="26" spans="1:14" ht="12.75" customHeight="1">
      <c r="A26" s="37">
        <v>30</v>
      </c>
      <c r="B26" s="53" t="s">
        <v>5</v>
      </c>
      <c r="C26" s="39" t="str">
        <f>VLOOKUP(A26,'[2]регистрация'!$B$6:$J$877,4,FALSE)</f>
        <v>ВАЛЕЕВА Лилия Ревгатовна</v>
      </c>
      <c r="D26" s="40" t="str">
        <f>VLOOKUP(A26,'[2]регистрация'!$B$6:$J$613,5,FALSE)</f>
        <v>20.11.88 мс</v>
      </c>
      <c r="E26" s="41" t="str">
        <f>VLOOKUP(A26,'[2]регистрация'!$B$6:$J$839,6,FALSE)</f>
        <v>ПФО</v>
      </c>
      <c r="F26" s="35" t="str">
        <f>VLOOKUP(A26,'[2]регистрация'!$B$6:$J$835,7,FALSE)</f>
        <v>Ульяновская, Димитровград ПР</v>
      </c>
      <c r="G26" s="47" t="str">
        <f>VLOOKUP(A26,'[2]регистрация'!$B$6:$J$699,9,FALSE)</f>
        <v>Тукшинкин О.Н. Плисов ОВ Исаев ЕН</v>
      </c>
      <c r="H26" s="37">
        <v>74</v>
      </c>
      <c r="I26" s="53" t="s">
        <v>5</v>
      </c>
      <c r="J26" s="39" t="str">
        <f>VLOOKUP(H26,'[2]регистрация'!$B$6:$J$877,4,FALSE)</f>
        <v>РЫЖОВА Ольга Юрьевна</v>
      </c>
      <c r="K26" s="40" t="str">
        <f>VLOOKUP(H26,'[2]регистрация'!$B$6:$J$613,5,FALSE)</f>
        <v>12.09.84 МС</v>
      </c>
      <c r="L26" s="41" t="str">
        <f>VLOOKUP(H26,'[2]регистрация'!$B$6:$J$839,6,FALSE)</f>
        <v>МОС</v>
      </c>
      <c r="M26" s="35" t="str">
        <f>VLOOKUP(H26,'[2]регистрация'!$B$6:$J$835,7,FALSE)</f>
        <v>Москва С-70 Д </v>
      </c>
      <c r="N26" s="47" t="str">
        <f>VLOOKUP(H26,'[2]регистрация'!$B$6:$J$699,9,FALSE)</f>
        <v>Доровских СН Ходырев АН</v>
      </c>
    </row>
    <row r="27" spans="1:14" ht="12.75">
      <c r="A27" s="37"/>
      <c r="B27" s="53"/>
      <c r="C27" s="39"/>
      <c r="D27" s="40"/>
      <c r="E27" s="42"/>
      <c r="F27" s="46"/>
      <c r="G27" s="47"/>
      <c r="H27" s="37"/>
      <c r="I27" s="53"/>
      <c r="J27" s="39"/>
      <c r="K27" s="40"/>
      <c r="L27" s="42"/>
      <c r="M27" s="46"/>
      <c r="N27" s="47"/>
    </row>
    <row r="28" spans="1:14" ht="12.75" customHeight="1">
      <c r="A28" s="37">
        <v>27</v>
      </c>
      <c r="B28" s="38" t="s">
        <v>6</v>
      </c>
      <c r="C28" s="39" t="str">
        <f>VLOOKUP(A28,'[2]регистрация'!$B$6:$J$877,4,FALSE)</f>
        <v>ЧЕРНЕЦОВА Наталья Борисовна</v>
      </c>
      <c r="D28" s="40" t="str">
        <f>VLOOKUP(A28,'[2]регистрация'!$B$6:$J$613,5,FALSE)</f>
        <v>04.05.86 мсмк</v>
      </c>
      <c r="E28" s="41" t="str">
        <f>VLOOKUP(A28,'[2]регистрация'!$B$6:$J$839,6,FALSE)</f>
        <v>МОС</v>
      </c>
      <c r="F28" s="35" t="str">
        <f>VLOOKUP(A28,'[2]регистрация'!$B$6:$J$835,7,FALSE)</f>
        <v>МКС</v>
      </c>
      <c r="G28" s="47" t="str">
        <f>VLOOKUP(A28,'[2]регистрация'!$B$6:$J$699,9,FALSE)</f>
        <v>Савбуров АЛ Шмаков ОВ</v>
      </c>
      <c r="H28" s="37">
        <v>76</v>
      </c>
      <c r="I28" s="38" t="s">
        <v>6</v>
      </c>
      <c r="J28" s="39" t="str">
        <f>VLOOKUP(H28,'[2]регистрация'!$B$6:$J$877,4,FALSE)</f>
        <v>БАРУЛИНА Виктория Юрьевна</v>
      </c>
      <c r="K28" s="40" t="str">
        <f>VLOOKUP(H28,'[2]регистрация'!$B$6:$J$613,5,FALSE)</f>
        <v>25.06.91 мс</v>
      </c>
      <c r="L28" s="41" t="str">
        <f>VLOOKUP(H28,'[2]регистрация'!$B$6:$J$839,6,FALSE)</f>
        <v>СЗФО</v>
      </c>
      <c r="M28" s="35" t="str">
        <f>VLOOKUP(H28,'[2]регистрация'!$B$6:$J$835,7,FALSE)</f>
        <v>Новгородская Боровичи МО</v>
      </c>
      <c r="N28" s="47" t="str">
        <f>VLOOKUP(H28,'[2]регистрация'!$B$6:$J$699,9,FALSE)</f>
        <v>Аристархов ВН</v>
      </c>
    </row>
    <row r="29" spans="1:14" ht="12.75">
      <c r="A29" s="37"/>
      <c r="B29" s="38"/>
      <c r="C29" s="39"/>
      <c r="D29" s="40"/>
      <c r="E29" s="42"/>
      <c r="F29" s="46"/>
      <c r="G29" s="47"/>
      <c r="H29" s="37"/>
      <c r="I29" s="38"/>
      <c r="J29" s="39"/>
      <c r="K29" s="40"/>
      <c r="L29" s="42"/>
      <c r="M29" s="46"/>
      <c r="N29" s="47"/>
    </row>
    <row r="30" spans="1:14" ht="12.75" customHeight="1">
      <c r="A30" s="37">
        <v>36</v>
      </c>
      <c r="B30" s="38" t="s">
        <v>6</v>
      </c>
      <c r="C30" s="39" t="str">
        <f>VLOOKUP(A30,'[2]регистрация'!$B$6:$J$877,4,FALSE)</f>
        <v>КУЗЯЕВА Анна Владимировна</v>
      </c>
      <c r="D30" s="40" t="str">
        <f>VLOOKUP(A30,'[2]регистрация'!$B$6:$J$613,5,FALSE)</f>
        <v>18.04.89 МС</v>
      </c>
      <c r="E30" s="41" t="str">
        <f>VLOOKUP(A30,'[2]регистрация'!$B$6:$J$839,6,FALSE)</f>
        <v>ПФО</v>
      </c>
      <c r="F30" s="35" t="str">
        <f>VLOOKUP(A30,'[2]регистрация'!$B$6:$J$835,7,FALSE)</f>
        <v>Нижегоровдская Кстово ПР</v>
      </c>
      <c r="G30" s="47" t="str">
        <f>VLOOKUP(A30,'[2]регистрация'!$B$6:$J$699,9,FALSE)</f>
        <v>Кожемякин ВС</v>
      </c>
      <c r="H30" s="37">
        <v>89</v>
      </c>
      <c r="I30" s="38" t="s">
        <v>6</v>
      </c>
      <c r="J30" s="39" t="str">
        <f>VLOOKUP(H30,'[2]регистрация'!$B$6:$J$877,4,FALSE)</f>
        <v>БУРОВА Анастасия Павловна</v>
      </c>
      <c r="K30" s="40" t="str">
        <f>VLOOKUP(H30,'[2]регистрация'!$B$6:$J$613,5,FALSE)</f>
        <v>15.06.92 КМС</v>
      </c>
      <c r="L30" s="41" t="str">
        <f>VLOOKUP(H30,'[2]регистрация'!$B$6:$J$839,6,FALSE)</f>
        <v>ПФО</v>
      </c>
      <c r="M30" s="35" t="str">
        <f>VLOOKUP(H30,'[2]регистрация'!$B$6:$J$835,7,FALSE)</f>
        <v>Нижегородская Дзержинск ПР</v>
      </c>
      <c r="N30" s="47" t="str">
        <f>VLOOKUP(H30,'[2]регистрация'!$B$6:$J$699,9,FALSE)</f>
        <v>Татаринцев ГИ</v>
      </c>
    </row>
    <row r="31" spans="1:14" ht="13.5" thickBot="1">
      <c r="A31" s="37"/>
      <c r="B31" s="49"/>
      <c r="C31" s="50"/>
      <c r="D31" s="51"/>
      <c r="E31" s="52"/>
      <c r="F31" s="36"/>
      <c r="G31" s="48"/>
      <c r="H31" s="37"/>
      <c r="I31" s="49"/>
      <c r="J31" s="50"/>
      <c r="K31" s="51"/>
      <c r="L31" s="52"/>
      <c r="M31" s="36"/>
      <c r="N31" s="48"/>
    </row>
    <row r="32" spans="1:14" ht="14.25" thickBot="1">
      <c r="A32" s="8"/>
      <c r="B32" s="18">
        <v>56</v>
      </c>
      <c r="C32" s="8"/>
      <c r="D32" s="29"/>
      <c r="E32" s="30"/>
      <c r="F32" s="8"/>
      <c r="G32" s="19"/>
      <c r="H32" s="8"/>
      <c r="I32" s="18">
        <v>68</v>
      </c>
      <c r="J32" s="8"/>
      <c r="K32" s="29"/>
      <c r="L32" s="19"/>
      <c r="M32" s="8"/>
      <c r="N32" s="19"/>
    </row>
    <row r="33" spans="1:14" ht="12.75">
      <c r="A33" s="37">
        <v>46</v>
      </c>
      <c r="B33" s="56" t="s">
        <v>3</v>
      </c>
      <c r="C33" s="58" t="str">
        <f>VLOOKUP(A33,'[2]регистрация'!$B$6:$J$877,4,FALSE)</f>
        <v>ВАЛОВА Анастасия Владимировна</v>
      </c>
      <c r="D33" s="59" t="str">
        <f>VLOOKUP(A33,'[2]регистрация'!$B$6:$J$613,5,FALSE)</f>
        <v>25.10.90 мс</v>
      </c>
      <c r="E33" s="60" t="str">
        <f>VLOOKUP(A33,'[2]регистрация'!$B$6:$J$839,6,FALSE)</f>
        <v>МОС</v>
      </c>
      <c r="F33" s="54" t="str">
        <f>VLOOKUP(A33,'[2]регистрация'!$B$6:$J$835,7,FALSE)</f>
        <v> МКС</v>
      </c>
      <c r="G33" s="55" t="str">
        <f>VLOOKUP(A33,'[2]регистрация'!$B$6:$J$699,9,FALSE)</f>
        <v>Ватутина НВ</v>
      </c>
      <c r="H33" s="37">
        <v>97</v>
      </c>
      <c r="I33" s="56" t="s">
        <v>3</v>
      </c>
      <c r="J33" s="58" t="str">
        <f>VLOOKUP(H33,'[2]регистрация'!$B$6:$J$877,4,FALSE)</f>
        <v>КОРМИЛЬЦЕВА Марина Юрьевна</v>
      </c>
      <c r="K33" s="59" t="str">
        <f>VLOOKUP(H33,'[2]регистрация'!$B$6:$J$613,5,FALSE)</f>
        <v>12.05.88 мсмк</v>
      </c>
      <c r="L33" s="60" t="str">
        <f>VLOOKUP(H33,'[2]регистрация'!$B$6:$J$839,6,FALSE)</f>
        <v>ПФО</v>
      </c>
      <c r="M33" s="54" t="str">
        <f>VLOOKUP(H33,'[2]регистрация'!$B$6:$J$835,7,FALSE)</f>
        <v>Пермский Пермь МО</v>
      </c>
      <c r="N33" s="55" t="str">
        <f>VLOOKUP(H33,'[2]регистрация'!$B$6:$J$699,9,FALSE)</f>
        <v>Порядин НА</v>
      </c>
    </row>
    <row r="34" spans="1:14" ht="12.75">
      <c r="A34" s="37"/>
      <c r="B34" s="57"/>
      <c r="C34" s="39"/>
      <c r="D34" s="40"/>
      <c r="E34" s="42"/>
      <c r="F34" s="46"/>
      <c r="G34" s="47"/>
      <c r="H34" s="37"/>
      <c r="I34" s="57"/>
      <c r="J34" s="39"/>
      <c r="K34" s="40"/>
      <c r="L34" s="42"/>
      <c r="M34" s="46"/>
      <c r="N34" s="47"/>
    </row>
    <row r="35" spans="1:14" ht="12.75">
      <c r="A35" s="37">
        <v>48</v>
      </c>
      <c r="B35" s="43" t="s">
        <v>4</v>
      </c>
      <c r="C35" s="39" t="str">
        <f>VLOOKUP(A35,'[2]регистрация'!$B$6:$J$877,4,FALSE)</f>
        <v>ЕЛИЗАРОВА Екатерина Геннадьевна</v>
      </c>
      <c r="D35" s="40" t="str">
        <f>VLOOKUP(A35,'[2]регистрация'!$B$6:$J$613,5,FALSE)</f>
        <v>16.02.86  мс</v>
      </c>
      <c r="E35" s="41" t="str">
        <f>VLOOKUP(A35,'[2]регистрация'!$B$6:$J$839,6,FALSE)</f>
        <v>ПФО</v>
      </c>
      <c r="F35" s="35" t="str">
        <f>VLOOKUP(A35,'[2]регистрация'!$B$6:$J$835,7,FALSE)</f>
        <v>Татарстан Казань ВС</v>
      </c>
      <c r="G35" s="47" t="str">
        <f>VLOOKUP(A35,'[2]регистрация'!$B$6:$J$699,9,FALSE)</f>
        <v>Сабиров РТ</v>
      </c>
      <c r="H35" s="37">
        <v>92</v>
      </c>
      <c r="I35" s="43" t="s">
        <v>4</v>
      </c>
      <c r="J35" s="39" t="str">
        <f>VLOOKUP(H35,'[2]регистрация'!$B$6:$J$877,4,FALSE)</f>
        <v>ГУРЦИЕВА Маргарита Касполатовна</v>
      </c>
      <c r="K35" s="40" t="str">
        <f>VLOOKUP(H35,'[2]регистрация'!$B$6:$J$613,5,FALSE)</f>
        <v>15.04.88 кмс</v>
      </c>
      <c r="L35" s="41">
        <f>VLOOKUP(H35,'[2]регистрация'!$B$6:$J$839,6,FALSE)</f>
        <v>0</v>
      </c>
      <c r="M35" s="35" t="str">
        <f>VLOOKUP(H35,'[2]регистрация'!$B$6:$J$835,7,FALSE)</f>
        <v>СКФО РСО-Алания Владикавказ</v>
      </c>
      <c r="N35" s="47" t="str">
        <f>VLOOKUP(H35,'[2]регистрация'!$B$6:$J$699,9,FALSE)</f>
        <v> Лолаев Т. Салюиева А Гасиев П</v>
      </c>
    </row>
    <row r="36" spans="1:14" ht="12.75">
      <c r="A36" s="37"/>
      <c r="B36" s="43"/>
      <c r="C36" s="39"/>
      <c r="D36" s="40"/>
      <c r="E36" s="42"/>
      <c r="F36" s="46"/>
      <c r="G36" s="47"/>
      <c r="H36" s="37"/>
      <c r="I36" s="43"/>
      <c r="J36" s="39"/>
      <c r="K36" s="40"/>
      <c r="L36" s="42"/>
      <c r="M36" s="46"/>
      <c r="N36" s="47"/>
    </row>
    <row r="37" spans="1:14" ht="12.75">
      <c r="A37" s="37">
        <v>146</v>
      </c>
      <c r="B37" s="53" t="s">
        <v>5</v>
      </c>
      <c r="C37" s="39" t="str">
        <f>VLOOKUP(A37,'[2]регистрация'!$B$6:$J$877,4,FALSE)</f>
        <v>ШАРМАНОВА Валентина Валерьевна</v>
      </c>
      <c r="D37" s="40" t="str">
        <f>VLOOKUP(A37,'[2]регистрация'!$B$6:$J$613,5,FALSE)</f>
        <v>07.06.85 мс</v>
      </c>
      <c r="E37" s="41" t="str">
        <f>VLOOKUP(A37,'[2]регистрация'!$B$6:$J$839,6,FALSE)</f>
        <v>МОС</v>
      </c>
      <c r="F37" s="35" t="str">
        <f>VLOOKUP(A37,'[2]регистрация'!$B$6:$J$835,7,FALSE)</f>
        <v> С-70 Д</v>
      </c>
      <c r="G37" s="47" t="str">
        <f>VLOOKUP(A37,'[2]регистрация'!$B$6:$J$699,9,FALSE)</f>
        <v> Леонтьев А</v>
      </c>
      <c r="H37" s="37">
        <v>98</v>
      </c>
      <c r="I37" s="53" t="s">
        <v>5</v>
      </c>
      <c r="J37" s="39" t="str">
        <f>VLOOKUP(H37,'[2]регистрация'!$B$6:$J$877,4,FALSE)</f>
        <v>ЗАХАРЦОВА Ольга Викторовна</v>
      </c>
      <c r="K37" s="40" t="str">
        <f>VLOOKUP(H37,'[2]регистрация'!$B$6:$J$613,5,FALSE)</f>
        <v>04.02.88 МС</v>
      </c>
      <c r="L37" s="41" t="str">
        <f>VLOOKUP(H37,'[2]регистрация'!$B$6:$J$839,6,FALSE)</f>
        <v>СЗФО</v>
      </c>
      <c r="M37" s="35" t="str">
        <f>VLOOKUP(H37,'[2]регистрация'!$B$6:$J$835,7,FALSE)</f>
        <v>Калининградская Калининград Д</v>
      </c>
      <c r="N37" s="47" t="str">
        <f>VLOOKUP(H37,'[2]регистрация'!$B$6:$J$699,9,FALSE)</f>
        <v>Ярмолюк ВС Ярмолюк НС</v>
      </c>
    </row>
    <row r="38" spans="1:14" ht="12.75">
      <c r="A38" s="37"/>
      <c r="B38" s="53"/>
      <c r="C38" s="39"/>
      <c r="D38" s="40"/>
      <c r="E38" s="42"/>
      <c r="F38" s="46"/>
      <c r="G38" s="47"/>
      <c r="H38" s="37"/>
      <c r="I38" s="53"/>
      <c r="J38" s="39"/>
      <c r="K38" s="40"/>
      <c r="L38" s="42"/>
      <c r="M38" s="46"/>
      <c r="N38" s="47"/>
    </row>
    <row r="39" spans="1:14" ht="12.75">
      <c r="A39" s="37">
        <v>51</v>
      </c>
      <c r="B39" s="53" t="s">
        <v>5</v>
      </c>
      <c r="C39" s="39" t="str">
        <f>VLOOKUP(A39,'[2]регистрация'!$B$6:$J$877,4,FALSE)</f>
        <v>ЗЕНЧЕНКО Татьяна Николаевна</v>
      </c>
      <c r="D39" s="40" t="str">
        <f>VLOOKUP(A39,'[2]регистрация'!$B$6:$J$613,5,FALSE)</f>
        <v>26.02.78 ЗМС</v>
      </c>
      <c r="E39" s="41" t="str">
        <f>VLOOKUP(A39,'[2]регистрация'!$B$6:$J$839,6,FALSE)</f>
        <v>ДВФО</v>
      </c>
      <c r="F39" s="35" t="str">
        <f>VLOOKUP(A39,'[2]регистрация'!$B$6:$J$835,7,FALSE)</f>
        <v>Приморский Владивосток УФК и С</v>
      </c>
      <c r="G39" s="47" t="str">
        <f>VLOOKUP(A39,'[2]регистрация'!$B$6:$J$699,9,FALSE)</f>
        <v>Леонтьев ЮА Фалеева ОА</v>
      </c>
      <c r="H39" s="37">
        <v>88</v>
      </c>
      <c r="I39" s="53" t="s">
        <v>5</v>
      </c>
      <c r="J39" s="39" t="str">
        <f>VLOOKUP(H39,'[2]регистрация'!$B$6:$J$877,4,FALSE)</f>
        <v>АРТАМОНОВА Ксения Витальевна</v>
      </c>
      <c r="K39" s="40" t="str">
        <f>VLOOKUP(H39,'[2]регистрация'!$B$6:$J$613,5,FALSE)</f>
        <v>05.02.90 МС</v>
      </c>
      <c r="L39" s="41" t="str">
        <f>VLOOKUP(H39,'[2]регистрация'!$B$6:$J$839,6,FALSE)</f>
        <v>МОС</v>
      </c>
      <c r="M39" s="35" t="str">
        <f>VLOOKUP(H39,'[2]регистрация'!$B$6:$J$835,7,FALSE)</f>
        <v>Москва МКС</v>
      </c>
      <c r="N39" s="47" t="str">
        <f>VLOOKUP(H39,'[2]регистрация'!$B$6:$J$699,9,FALSE)</f>
        <v>Шмаков ОВ Черняев АФ</v>
      </c>
    </row>
    <row r="40" spans="1:14" ht="12.75">
      <c r="A40" s="37"/>
      <c r="B40" s="53"/>
      <c r="C40" s="39"/>
      <c r="D40" s="40"/>
      <c r="E40" s="42"/>
      <c r="F40" s="46"/>
      <c r="G40" s="47"/>
      <c r="H40" s="37"/>
      <c r="I40" s="53"/>
      <c r="J40" s="39"/>
      <c r="K40" s="40"/>
      <c r="L40" s="42"/>
      <c r="M40" s="46"/>
      <c r="N40" s="47"/>
    </row>
    <row r="41" spans="1:14" ht="12.75">
      <c r="A41" s="37">
        <v>41</v>
      </c>
      <c r="B41" s="38" t="s">
        <v>6</v>
      </c>
      <c r="C41" s="39" t="str">
        <f>VLOOKUP(A41,'[2]регистрация'!$B$6:$J$877,4,FALSE)</f>
        <v>БУЗИНА Анна Сергеевна</v>
      </c>
      <c r="D41" s="40" t="str">
        <f>VLOOKUP(A41,'[2]регистрация'!$B$6:$J$613,5,FALSE)</f>
        <v>06.09.89 мс</v>
      </c>
      <c r="E41" s="41" t="str">
        <f>VLOOKUP(A41,'[2]регистрация'!$B$6:$J$839,6,FALSE)</f>
        <v>ДВФО</v>
      </c>
      <c r="F41" s="35" t="str">
        <f>VLOOKUP(A41,'[2]регистрация'!$B$6:$J$835,7,FALSE)</f>
        <v> Камчатский Петропавловск-Камчатский МО</v>
      </c>
      <c r="G41" s="47" t="str">
        <f>VLOOKUP(A41,'[2]регистрация'!$B$6:$J$699,9,FALSE)</f>
        <v>Бузин ГА</v>
      </c>
      <c r="H41" s="37">
        <v>95</v>
      </c>
      <c r="I41" s="38" t="s">
        <v>6</v>
      </c>
      <c r="J41" s="39" t="str">
        <f>VLOOKUP(H41,'[2]регистрация'!$B$6:$J$877,4,FALSE)</f>
        <v>ТРОПИНА Римма Владимировна</v>
      </c>
      <c r="K41" s="40" t="str">
        <f>VLOOKUP(H41,'[2]регистрация'!$B$6:$J$613,5,FALSE)</f>
        <v>05.05.90 кмс</v>
      </c>
      <c r="L41" s="41" t="str">
        <f>VLOOKUP(H41,'[2]регистрация'!$B$6:$J$839,6,FALSE)</f>
        <v>СФО</v>
      </c>
      <c r="M41" s="35" t="str">
        <f>VLOOKUP(H41,'[2]регистрация'!$B$6:$J$835,7,FALSE)</f>
        <v> Новосибирская МО</v>
      </c>
      <c r="N41" s="47" t="str">
        <f>VLOOKUP(H41,'[2]регистрация'!$B$6:$J$699,9,FALSE)</f>
        <v>Немцов ГН, Немцова ЕГ</v>
      </c>
    </row>
    <row r="42" spans="1:14" ht="12.75">
      <c r="A42" s="37"/>
      <c r="B42" s="38"/>
      <c r="C42" s="39"/>
      <c r="D42" s="40"/>
      <c r="E42" s="42"/>
      <c r="F42" s="46"/>
      <c r="G42" s="47"/>
      <c r="H42" s="37"/>
      <c r="I42" s="38"/>
      <c r="J42" s="39"/>
      <c r="K42" s="40"/>
      <c r="L42" s="42"/>
      <c r="M42" s="46"/>
      <c r="N42" s="47"/>
    </row>
    <row r="43" spans="1:14" ht="12.75">
      <c r="A43" s="37">
        <v>52</v>
      </c>
      <c r="B43" s="38" t="s">
        <v>6</v>
      </c>
      <c r="C43" s="39" t="str">
        <f>VLOOKUP(A43,'[2]регистрация'!$B$6:$J$877,4,FALSE)</f>
        <v>АНДРЕЕВА Ольга Александровна</v>
      </c>
      <c r="D43" s="40" t="str">
        <f>VLOOKUP(A43,'[2]регистрация'!$B$6:$J$613,5,FALSE)</f>
        <v>29.09.86 МС</v>
      </c>
      <c r="E43" s="41" t="str">
        <f>VLOOKUP(A43,'[2]регистрация'!$B$6:$J$839,6,FALSE)</f>
        <v>СФО </v>
      </c>
      <c r="F43" s="35" t="str">
        <f>VLOOKUP(A43,'[2]регистрация'!$B$6:$J$835,7,FALSE)</f>
        <v>Бурятия  Улан-Удэ МО</v>
      </c>
      <c r="G43" s="47" t="str">
        <f>VLOOKUP(A43,'[2]регистрация'!$B$6:$J$699,9,FALSE)</f>
        <v>Леликов ИА</v>
      </c>
      <c r="H43" s="37">
        <v>300</v>
      </c>
      <c r="I43" s="38" t="s">
        <v>6</v>
      </c>
      <c r="J43" s="39" t="str">
        <f>VLOOKUP(H43,'[2]регистрация'!$B$6:$J$877,4,FALSE)</f>
        <v>КУЛИКОВА Екатерина Петровна</v>
      </c>
      <c r="K43" s="40" t="str">
        <f>VLOOKUP(H43,'[2]регистрация'!$B$6:$J$613,5,FALSE)</f>
        <v>09.03.92  кмс</v>
      </c>
      <c r="L43" s="41" t="str">
        <f>VLOOKUP(H43,'[2]регистрация'!$B$6:$J$839,6,FALSE)</f>
        <v>МОС</v>
      </c>
      <c r="M43" s="35" t="str">
        <f>VLOOKUP(H43,'[2]регистрация'!$B$6:$J$835,7,FALSE)</f>
        <v>Москва МО</v>
      </c>
      <c r="N43" s="47" t="str">
        <f>VLOOKUP(H43,'[2]регистрация'!$B$6:$J$699,9,FALSE)</f>
        <v>Шмаков ОВ АбдуллаевРА </v>
      </c>
    </row>
    <row r="44" spans="1:14" ht="13.5" thickBot="1">
      <c r="A44" s="37"/>
      <c r="B44" s="49"/>
      <c r="C44" s="50"/>
      <c r="D44" s="51"/>
      <c r="E44" s="52"/>
      <c r="F44" s="36"/>
      <c r="G44" s="48"/>
      <c r="H44" s="37"/>
      <c r="I44" s="49"/>
      <c r="J44" s="50"/>
      <c r="K44" s="51"/>
      <c r="L44" s="52"/>
      <c r="M44" s="36"/>
      <c r="N44" s="48"/>
    </row>
    <row r="45" spans="1:14" ht="11.25" customHeight="1">
      <c r="A45" s="20"/>
      <c r="B45" s="1"/>
      <c r="C45" s="2"/>
      <c r="D45" s="3"/>
      <c r="E45" s="12"/>
      <c r="F45" s="4"/>
      <c r="G45" s="13"/>
      <c r="H45" s="8"/>
      <c r="I45" s="8"/>
      <c r="J45" s="8"/>
      <c r="K45" s="29"/>
      <c r="L45" s="19"/>
      <c r="M45" s="8"/>
      <c r="N45" s="19"/>
    </row>
    <row r="46" spans="1:14" ht="14.25" thickBot="1">
      <c r="A46" s="8"/>
      <c r="B46" s="8"/>
      <c r="C46" s="8"/>
      <c r="D46" s="29"/>
      <c r="E46" s="19"/>
      <c r="F46" s="8"/>
      <c r="G46" s="19"/>
      <c r="H46" s="8"/>
      <c r="I46" s="8"/>
      <c r="J46" s="8"/>
      <c r="K46" s="29"/>
      <c r="L46" s="19"/>
      <c r="M46" s="8"/>
      <c r="N46" s="19"/>
    </row>
    <row r="47" spans="1:14" ht="17.25" customHeight="1" thickBot="1">
      <c r="A47" s="8"/>
      <c r="B47" s="21">
        <v>72</v>
      </c>
      <c r="C47" s="8"/>
      <c r="D47" s="29"/>
      <c r="E47" s="19"/>
      <c r="F47" s="8"/>
      <c r="G47" s="19"/>
      <c r="H47" s="8"/>
      <c r="I47" s="21" t="s">
        <v>12</v>
      </c>
      <c r="J47" s="8"/>
      <c r="K47" s="29"/>
      <c r="L47" s="19"/>
      <c r="M47" s="8"/>
      <c r="N47" s="19"/>
    </row>
    <row r="48" spans="1:14" ht="12.75" customHeight="1">
      <c r="A48" s="37">
        <v>109</v>
      </c>
      <c r="B48" s="67">
        <v>1</v>
      </c>
      <c r="C48" s="58" t="str">
        <f>VLOOKUP(A48,'[2]регистрация'!$B$6:$J$877,4,FALSE)</f>
        <v>ГАЛЯНТ Светлана Алексеевна</v>
      </c>
      <c r="D48" s="59" t="str">
        <f>VLOOKUP(A48,'[2]регистрация'!$B$6:$J$613,5,FALSE)</f>
        <v>23.05.73 ЗМС</v>
      </c>
      <c r="E48" s="60" t="str">
        <f>VLOOKUP(A48,'[2]регистрация'!$B$6:$J$839,6,FALSE)</f>
        <v>ДВФО</v>
      </c>
      <c r="F48" s="54" t="str">
        <f>VLOOKUP(A48,'[2]регистрация'!$B$6:$J$835,7,FALSE)</f>
        <v>Камчатский Петропавловск-камчатский МСТ</v>
      </c>
      <c r="G48" s="55" t="str">
        <f>VLOOKUP(A48,'[2]регистрация'!$B$6:$J$699,9,FALSE)</f>
        <v>Садуев СА Сарычев АВ</v>
      </c>
      <c r="H48" s="37">
        <v>124</v>
      </c>
      <c r="I48" s="56" t="s">
        <v>3</v>
      </c>
      <c r="J48" s="58" t="str">
        <f>VLOOKUP(H48,'[2]регистрация'!$B$6:$J$877,4,FALSE)</f>
        <v>БАЛАШОВА Анна Викторовна</v>
      </c>
      <c r="K48" s="59" t="str">
        <f>VLOOKUP(H48,'[2]регистрация'!$B$6:$J$613,5,FALSE)</f>
        <v>18.11.83 мсмк</v>
      </c>
      <c r="L48" s="60" t="str">
        <f>VLOOKUP(H48,'[2]регистрация'!$B$6:$J$839,6,FALSE)</f>
        <v>ПФО</v>
      </c>
      <c r="M48" s="54" t="str">
        <f>VLOOKUP(H48,'[2]регистрация'!$B$6:$J$835,7,FALSE)</f>
        <v>Пермский Пермь Д</v>
      </c>
      <c r="N48" s="55" t="str">
        <f>VLOOKUP(H48,'[2]регистрация'!$B$6:$J$699,9,FALSE)</f>
        <v>Брулетова ЛА</v>
      </c>
    </row>
    <row r="49" spans="1:14" ht="12.75">
      <c r="A49" s="37"/>
      <c r="B49" s="57"/>
      <c r="C49" s="39"/>
      <c r="D49" s="40"/>
      <c r="E49" s="42"/>
      <c r="F49" s="46"/>
      <c r="G49" s="47"/>
      <c r="H49" s="37"/>
      <c r="I49" s="57"/>
      <c r="J49" s="39"/>
      <c r="K49" s="40"/>
      <c r="L49" s="42"/>
      <c r="M49" s="46"/>
      <c r="N49" s="47"/>
    </row>
    <row r="50" spans="1:14" ht="12.75" customHeight="1">
      <c r="A50" s="37">
        <v>101</v>
      </c>
      <c r="B50" s="43" t="s">
        <v>4</v>
      </c>
      <c r="C50" s="39" t="str">
        <f>VLOOKUP(A50,'[2]регистрация'!$B$6:$J$877,4,FALSE)</f>
        <v>АЛЕКСЕЕВА Ирина Вячеславовна</v>
      </c>
      <c r="D50" s="40" t="str">
        <f>VLOOKUP(A50,'[2]регистрация'!$B$6:$J$613,5,FALSE)</f>
        <v>27.06.90 МС</v>
      </c>
      <c r="E50" s="41" t="str">
        <f>VLOOKUP(A50,'[2]регистрация'!$B$6:$J$839,6,FALSE)</f>
        <v>С.П.</v>
      </c>
      <c r="F50" s="35" t="str">
        <f>VLOOKUP(A50,'[2]регистрация'!$B$6:$J$835,7,FALSE)</f>
        <v>С.Петербург МО</v>
      </c>
      <c r="G50" s="47" t="str">
        <f>VLOOKUP(A50,'[2]регистрация'!$B$6:$J$699,9,FALSE)</f>
        <v>Ачкасов СМ Субботина АА</v>
      </c>
      <c r="H50" s="37">
        <v>132</v>
      </c>
      <c r="I50" s="43" t="s">
        <v>4</v>
      </c>
      <c r="J50" s="39" t="str">
        <f>VLOOKUP(H50,'[2]регистрация'!$B$6:$J$877,4,FALSE)</f>
        <v>РОДИНА Ирина Викторовна</v>
      </c>
      <c r="K50" s="40" t="str">
        <f>VLOOKUP(H50,'[2]регистрация'!$B$6:$J$613,5,FALSE)</f>
        <v>23.07.73 змс</v>
      </c>
      <c r="L50" s="41" t="str">
        <f>VLOOKUP(H50,'[2]регистрация'!$B$6:$J$839,6,FALSE)</f>
        <v>ПФО</v>
      </c>
      <c r="M50" s="35" t="str">
        <f>VLOOKUP(H50,'[2]регистрация'!$B$6:$J$835,7,FALSE)</f>
        <v>Пермский Пермь Д Краснокамск</v>
      </c>
      <c r="N50" s="47" t="str">
        <f>VLOOKUP(H50,'[2]регистрация'!$B$6:$J$699,9,FALSE)</f>
        <v>Перчик ВТ Зубков ВД</v>
      </c>
    </row>
    <row r="51" spans="1:14" ht="12.75">
      <c r="A51" s="37"/>
      <c r="B51" s="43"/>
      <c r="C51" s="39"/>
      <c r="D51" s="40"/>
      <c r="E51" s="42"/>
      <c r="F51" s="46"/>
      <c r="G51" s="47"/>
      <c r="H51" s="37"/>
      <c r="I51" s="43"/>
      <c r="J51" s="39"/>
      <c r="K51" s="40"/>
      <c r="L51" s="42"/>
      <c r="M51" s="46"/>
      <c r="N51" s="47"/>
    </row>
    <row r="52" spans="1:14" ht="12.75" customHeight="1">
      <c r="A52" s="37">
        <v>110</v>
      </c>
      <c r="B52" s="53" t="s">
        <v>5</v>
      </c>
      <c r="C52" s="39" t="str">
        <f>VLOOKUP(A52,'[2]регистрация'!$B$6:$J$877,4,FALSE)</f>
        <v>КИРЕЕВА Таисия Владимировна</v>
      </c>
      <c r="D52" s="40" t="str">
        <f>VLOOKUP(A52,'[2]регистрация'!$B$6:$J$613,5,FALSE)</f>
        <v>13.12.90 МС</v>
      </c>
      <c r="E52" s="41" t="str">
        <f>VLOOKUP(A52,'[2]регистрация'!$B$6:$J$839,6,FALSE)</f>
        <v>УФО</v>
      </c>
      <c r="F52" s="35" t="str">
        <f>VLOOKUP(A52,'[2]регистрация'!$B$6:$J$835,7,FALSE)</f>
        <v>Челябинская Челябинск МО</v>
      </c>
      <c r="G52" s="47" t="str">
        <f>VLOOKUP(A52,'[2]регистрация'!$B$6:$J$699,9,FALSE)</f>
        <v>Аккунин ДЮ Мингазов СЭ</v>
      </c>
      <c r="H52" s="37">
        <v>133</v>
      </c>
      <c r="I52" s="53" t="s">
        <v>5</v>
      </c>
      <c r="J52" s="39" t="str">
        <f>VLOOKUP(H52,'[2]регистрация'!$B$6:$J$877,4,FALSE)</f>
        <v>ДАВТЯН Джульетта Михайловна</v>
      </c>
      <c r="K52" s="40" t="str">
        <f>VLOOKUP(H52,'[2]регистрация'!$B$6:$J$613,5,FALSE)</f>
        <v>24.06.88 мс</v>
      </c>
      <c r="L52" s="41" t="str">
        <f>VLOOKUP(H52,'[2]регистрация'!$B$6:$J$839,6,FALSE)</f>
        <v>МОС</v>
      </c>
      <c r="M52" s="35" t="str">
        <f>VLOOKUP(H52,'[2]регистрация'!$B$6:$J$835,7,FALSE)</f>
        <v> Москомспорт</v>
      </c>
      <c r="N52" s="47" t="str">
        <f>VLOOKUP(H52,'[2]регистрация'!$B$6:$J$699,9,FALSE)</f>
        <v>Востриков ВИ Шмаков ОВ</v>
      </c>
    </row>
    <row r="53" spans="1:14" ht="12.75">
      <c r="A53" s="37"/>
      <c r="B53" s="53"/>
      <c r="C53" s="39"/>
      <c r="D53" s="40"/>
      <c r="E53" s="42"/>
      <c r="F53" s="46"/>
      <c r="G53" s="47"/>
      <c r="H53" s="37"/>
      <c r="I53" s="53"/>
      <c r="J53" s="39"/>
      <c r="K53" s="40"/>
      <c r="L53" s="42"/>
      <c r="M53" s="46"/>
      <c r="N53" s="47"/>
    </row>
    <row r="54" spans="1:14" ht="12.75" customHeight="1">
      <c r="A54" s="37">
        <v>105</v>
      </c>
      <c r="B54" s="53" t="s">
        <v>5</v>
      </c>
      <c r="C54" s="39" t="str">
        <f>VLOOKUP(A54,'[2]регистрация'!$B$6:$J$877,4,FALSE)</f>
        <v>АВЕРУШКИНА Светлана Егоровна</v>
      </c>
      <c r="D54" s="40">
        <f>VLOOKUP(A54,'[2]регистрация'!$B$6:$J$613,5,FALSE)</f>
        <v>28982</v>
      </c>
      <c r="E54" s="41" t="str">
        <f>VLOOKUP(A54,'[2]регистрация'!$B$6:$J$839,6,FALSE)</f>
        <v>ПФО</v>
      </c>
      <c r="F54" s="35" t="str">
        <f>VLOOKUP(A54,'[2]регистрация'!$B$6:$J$835,7,FALSE)</f>
        <v>Пермский Пермь Д</v>
      </c>
      <c r="G54" s="47" t="str">
        <f>VLOOKUP(A54,'[2]регистрация'!$B$6:$J$699,9,FALSE)</f>
        <v>Судаков ВА</v>
      </c>
      <c r="H54" s="37">
        <v>126</v>
      </c>
      <c r="I54" s="53" t="s">
        <v>5</v>
      </c>
      <c r="J54" s="39" t="str">
        <f>VLOOKUP(H54,'[2]регистрация'!$B$6:$J$877,4,FALSE)</f>
        <v>ПОНОМАРЕВА Мария Александровна</v>
      </c>
      <c r="K54" s="40" t="str">
        <f>VLOOKUP(H54,'[2]регистрация'!$B$6:$J$613,5,FALSE)</f>
        <v>27.09.89 МС</v>
      </c>
      <c r="L54" s="41" t="str">
        <f>VLOOKUP(H54,'[2]регистрация'!$B$6:$J$839,6,FALSE)</f>
        <v>С.П.</v>
      </c>
      <c r="M54" s="35" t="str">
        <f>VLOOKUP(H54,'[2]регистрация'!$B$6:$J$835,7,FALSE)</f>
        <v>С. Петрбург МО</v>
      </c>
      <c r="N54" s="47" t="str">
        <f>VLOOKUP(H54,'[2]регистрация'!$B$6:$J$699,9,FALSE)</f>
        <v>Волков АВ</v>
      </c>
    </row>
    <row r="55" spans="1:14" ht="12.75">
      <c r="A55" s="37"/>
      <c r="B55" s="53"/>
      <c r="C55" s="39"/>
      <c r="D55" s="40"/>
      <c r="E55" s="42"/>
      <c r="F55" s="46"/>
      <c r="G55" s="47"/>
      <c r="H55" s="37"/>
      <c r="I55" s="53"/>
      <c r="J55" s="39"/>
      <c r="K55" s="40"/>
      <c r="L55" s="42"/>
      <c r="M55" s="46"/>
      <c r="N55" s="47"/>
    </row>
    <row r="56" spans="1:14" ht="12.75" customHeight="1">
      <c r="A56" s="37">
        <v>106</v>
      </c>
      <c r="B56" s="38" t="s">
        <v>6</v>
      </c>
      <c r="C56" s="39" t="str">
        <f>VLOOKUP(A56,'[2]регистрация'!$B$6:$J$877,4,FALSE)</f>
        <v>ПОТАПОВА Юлия Андреевна</v>
      </c>
      <c r="D56" s="40" t="str">
        <f>VLOOKUP(A56,'[2]регистрация'!$B$6:$J$613,5,FALSE)</f>
        <v>23.06.89 МС</v>
      </c>
      <c r="E56" s="41" t="str">
        <f>VLOOKUP(A56,'[2]регистрация'!$B$6:$J$839,6,FALSE)</f>
        <v>ЮФО</v>
      </c>
      <c r="F56" s="35" t="str">
        <f>VLOOKUP(A56,'[2]регистрация'!$B$6:$J$835,7,FALSE)</f>
        <v>Волгоградская Волгоград ПР</v>
      </c>
      <c r="G56" s="47" t="str">
        <f>VLOOKUP(A56,'[2]регистрация'!$B$6:$J$699,9,FALSE)</f>
        <v>Маликов АВ</v>
      </c>
      <c r="H56" s="37">
        <v>123</v>
      </c>
      <c r="I56" s="38" t="s">
        <v>6</v>
      </c>
      <c r="J56" s="39" t="str">
        <f>VLOOKUP(H56,'[2]регистрация'!$B$6:$J$877,4,FALSE)</f>
        <v>ИСЛАНБЕКОВА Марьям Абдуллаевна</v>
      </c>
      <c r="K56" s="40" t="str">
        <f>VLOOKUP(H56,'[2]регистрация'!$B$6:$J$613,5,FALSE)</f>
        <v>21.07.90 мс</v>
      </c>
      <c r="L56" s="41" t="str">
        <f>VLOOKUP(H56,'[2]регистрация'!$B$6:$J$839,6,FALSE)</f>
        <v>ДВФО</v>
      </c>
      <c r="M56" s="35" t="str">
        <f>VLOOKUP(H56,'[2]регистрация'!$B$6:$J$835,7,FALSE)</f>
        <v>Камчатский Петропавловск-камчатский ВС</v>
      </c>
      <c r="N56" s="47" t="str">
        <f>VLOOKUP(H56,'[2]регистрация'!$B$6:$J$699,9,FALSE)</f>
        <v>Исланбекова ГВ</v>
      </c>
    </row>
    <row r="57" spans="1:14" ht="12.75" customHeight="1">
      <c r="A57" s="37"/>
      <c r="B57" s="38"/>
      <c r="C57" s="39"/>
      <c r="D57" s="40"/>
      <c r="E57" s="42"/>
      <c r="F57" s="46"/>
      <c r="G57" s="47"/>
      <c r="H57" s="37"/>
      <c r="I57" s="38"/>
      <c r="J57" s="39"/>
      <c r="K57" s="40"/>
      <c r="L57" s="42"/>
      <c r="M57" s="46"/>
      <c r="N57" s="47"/>
    </row>
    <row r="58" spans="1:14" ht="12.75" customHeight="1">
      <c r="A58" s="37">
        <v>112</v>
      </c>
      <c r="B58" s="38" t="s">
        <v>6</v>
      </c>
      <c r="C58" s="39" t="str">
        <f>VLOOKUP(A58,'[2]регистрация'!$B$6:$J$877,4,FALSE)</f>
        <v>КАЧОРОВСКАЯ Алена Александровна</v>
      </c>
      <c r="D58" s="40" t="str">
        <f>VLOOKUP(A58,'[2]регистрация'!$B$6:$J$613,5,FALSE)</f>
        <v>10.01.90 мс</v>
      </c>
      <c r="E58" s="41" t="str">
        <f>VLOOKUP(A58,'[2]регистрация'!$B$6:$J$839,6,FALSE)</f>
        <v>ЮФО</v>
      </c>
      <c r="F58" s="35" t="str">
        <f>VLOOKUP(A58,'[2]регистрация'!$B$6:$J$835,7,FALSE)</f>
        <v> Волгоградская Волжский ПР</v>
      </c>
      <c r="G58" s="47" t="str">
        <f>VLOOKUP(A58,'[2]регистрация'!$B$6:$J$699,9,FALSE)</f>
        <v>Опара АИ Стеганцев ЮВ</v>
      </c>
      <c r="H58" s="37">
        <v>130</v>
      </c>
      <c r="I58" s="38" t="s">
        <v>6</v>
      </c>
      <c r="J58" s="39" t="str">
        <f>VLOOKUP(H58,'[2]регистрация'!$B$6:$J$877,4,FALSE)</f>
        <v>КОВЯЗИНА Анастасия Владимировна </v>
      </c>
      <c r="K58" s="40" t="str">
        <f>VLOOKUP(H58,'[2]регистрация'!$B$6:$J$613,5,FALSE)</f>
        <v>05.09.87 мс</v>
      </c>
      <c r="L58" s="41" t="str">
        <f>VLOOKUP(H58,'[2]регистрация'!$B$6:$J$839,6,FALSE)</f>
        <v>ПФО</v>
      </c>
      <c r="M58" s="35" t="str">
        <f>VLOOKUP(H58,'[2]регистрация'!$B$6:$J$835,7,FALSE)</f>
        <v>Татарстан Казань ПР</v>
      </c>
      <c r="N58" s="47" t="str">
        <f>VLOOKUP(H58,'[2]регистрация'!$B$6:$J$699,9,FALSE)</f>
        <v>Волобуев СЕ  Сагдиев АВ</v>
      </c>
    </row>
    <row r="59" spans="1:14" ht="12.75" customHeight="1" thickBot="1">
      <c r="A59" s="37"/>
      <c r="B59" s="49"/>
      <c r="C59" s="50"/>
      <c r="D59" s="51"/>
      <c r="E59" s="52"/>
      <c r="F59" s="36"/>
      <c r="G59" s="48"/>
      <c r="H59" s="37"/>
      <c r="I59" s="49"/>
      <c r="J59" s="50"/>
      <c r="K59" s="51"/>
      <c r="L59" s="52"/>
      <c r="M59" s="36"/>
      <c r="N59" s="48"/>
    </row>
    <row r="60" spans="1:14" ht="19.5" customHeight="1" thickBot="1">
      <c r="A60" s="8"/>
      <c r="B60" s="18">
        <v>80</v>
      </c>
      <c r="C60" s="8"/>
      <c r="D60" s="29"/>
      <c r="E60" s="19"/>
      <c r="F60" s="8"/>
      <c r="G60" s="19"/>
      <c r="H60" s="8"/>
      <c r="I60" s="22"/>
      <c r="J60" s="23"/>
      <c r="K60" s="23"/>
      <c r="L60" s="24"/>
      <c r="M60" s="23"/>
      <c r="N60" s="24"/>
    </row>
    <row r="61" spans="1:14" ht="12.75" customHeight="1">
      <c r="A61" s="37">
        <v>115</v>
      </c>
      <c r="B61" s="56" t="s">
        <v>3</v>
      </c>
      <c r="C61" s="58" t="str">
        <f>VLOOKUP(A61,'[2]регистрация'!$B$6:$J$877,4,FALSE)</f>
        <v>ХАКИМОВА Елена Сергеевна</v>
      </c>
      <c r="D61" s="59" t="str">
        <f>VLOOKUP(A61,'[2]регистрация'!$B$6:$J$613,5,FALSE)</f>
        <v>02.03.88 мсмк</v>
      </c>
      <c r="E61" s="60" t="str">
        <f>VLOOKUP(A61,'[2]регистрация'!$B$6:$J$839,6,FALSE)</f>
        <v>ПФО</v>
      </c>
      <c r="F61" s="54" t="str">
        <f>VLOOKUP(A61,'[2]регистрация'!$B$6:$J$835,7,FALSE)</f>
        <v>Оренбургская Бузулук Д</v>
      </c>
      <c r="G61" s="55" t="str">
        <f>VLOOKUP(A61,'[2]регистрация'!$B$6:$J$699,9,FALSE)</f>
        <v>Плотников ПД</v>
      </c>
      <c r="H61" s="37"/>
      <c r="I61" s="25" t="str">
        <f>HYPERLINK('[1]реквизиты'!$A$6)</f>
        <v>Гл. судья, судья МК</v>
      </c>
      <c r="J61" s="7"/>
      <c r="K61" s="9"/>
      <c r="L61" s="12"/>
      <c r="M61" s="14"/>
      <c r="N61" s="12"/>
    </row>
    <row r="62" spans="1:14" ht="15.75">
      <c r="A62" s="37"/>
      <c r="B62" s="57"/>
      <c r="C62" s="39"/>
      <c r="D62" s="40"/>
      <c r="E62" s="42"/>
      <c r="F62" s="46"/>
      <c r="G62" s="47"/>
      <c r="H62" s="37"/>
      <c r="I62" s="7"/>
      <c r="J62" s="7"/>
      <c r="K62" s="9"/>
      <c r="L62" s="12"/>
      <c r="M62" s="26" t="str">
        <f>'[2]реквизиты'!$G$7</f>
        <v>В.С. Зинчак </v>
      </c>
      <c r="N62" s="12"/>
    </row>
    <row r="63" spans="1:14" ht="12.75" customHeight="1">
      <c r="A63" s="37">
        <v>200</v>
      </c>
      <c r="B63" s="43" t="s">
        <v>4</v>
      </c>
      <c r="C63" s="39" t="str">
        <f>VLOOKUP(A63,'[2]регистрация'!$B$6:$J$877,4,FALSE)</f>
        <v>КАЗАНЦЕВА Наталья Александровна</v>
      </c>
      <c r="D63" s="40" t="str">
        <f>VLOOKUP(A63,'[2]регистрация'!$B$6:$J$613,5,FALSE)</f>
        <v>10.04.81 мсмк</v>
      </c>
      <c r="E63" s="41" t="str">
        <f>VLOOKUP(A63,'[2]регистрация'!$B$6:$J$839,6,FALSE)</f>
        <v>УФО</v>
      </c>
      <c r="F63" s="35" t="str">
        <f>VLOOKUP(A63,'[2]регистрация'!$B$6:$J$835,7,FALSE)</f>
        <v>Тюменская Тюмень ВС</v>
      </c>
      <c r="G63" s="47" t="str">
        <f>VLOOKUP(A63,'[2]регистрация'!$B$6:$J$699,9,FALSE)</f>
        <v>Иващенко ВС Казанцев АН</v>
      </c>
      <c r="H63" s="37"/>
      <c r="I63" s="7"/>
      <c r="J63" s="7"/>
      <c r="K63" s="9"/>
      <c r="L63" s="12"/>
      <c r="M63" s="8"/>
      <c r="N63" s="27" t="str">
        <f>'[2]реквизиты'!$G$8</f>
        <v>/г. Дзержинск/</v>
      </c>
    </row>
    <row r="64" spans="1:14" ht="12.75" customHeight="1">
      <c r="A64" s="37"/>
      <c r="B64" s="43"/>
      <c r="C64" s="39"/>
      <c r="D64" s="40"/>
      <c r="E64" s="42"/>
      <c r="F64" s="46"/>
      <c r="G64" s="47"/>
      <c r="H64" s="37"/>
      <c r="I64" s="8"/>
      <c r="J64" s="8"/>
      <c r="K64" s="8"/>
      <c r="L64" s="12"/>
      <c r="M64" s="8"/>
      <c r="N64" s="12"/>
    </row>
    <row r="65" spans="1:14" ht="12.75" customHeight="1">
      <c r="A65" s="37">
        <v>120</v>
      </c>
      <c r="B65" s="53" t="s">
        <v>5</v>
      </c>
      <c r="C65" s="39" t="str">
        <f>VLOOKUP(A65,'[2]регистрация'!$B$6:$J$877,4,FALSE)</f>
        <v>АСЛАНОВА Эльпида Дмитриевна</v>
      </c>
      <c r="D65" s="40" t="str">
        <f>VLOOKUP(A65,'[2]регистрация'!$B$6:$J$613,5,FALSE)</f>
        <v>19.12.91 мс</v>
      </c>
      <c r="E65" s="41" t="str">
        <f>VLOOKUP(A65,'[2]регистрация'!$B$6:$J$839,6,FALSE)</f>
        <v>ЮФО</v>
      </c>
      <c r="F65" s="35" t="str">
        <f>VLOOKUP(A65,'[2]регистрация'!$B$6:$J$835,7,FALSE)</f>
        <v>Краснодарский Анапа МО</v>
      </c>
      <c r="G65" s="47" t="str">
        <f>VLOOKUP(A65,'[2]регистрация'!$B$6:$J$699,9,FALSE)</f>
        <v>Дмитриев АВ</v>
      </c>
      <c r="H65" s="37"/>
      <c r="I65" s="15"/>
      <c r="J65" s="14"/>
      <c r="K65" s="14"/>
      <c r="L65" s="12"/>
      <c r="M65" s="8"/>
      <c r="N65" s="12"/>
    </row>
    <row r="66" spans="1:14" ht="12.75" customHeight="1">
      <c r="A66" s="37"/>
      <c r="B66" s="53"/>
      <c r="C66" s="39"/>
      <c r="D66" s="40"/>
      <c r="E66" s="42"/>
      <c r="F66" s="46"/>
      <c r="G66" s="47"/>
      <c r="H66" s="37"/>
      <c r="I66" s="15"/>
      <c r="J66" s="14"/>
      <c r="K66" s="14"/>
      <c r="L66" s="12"/>
      <c r="M66" s="8"/>
      <c r="N66" s="12"/>
    </row>
    <row r="67" spans="1:14" ht="12.75" customHeight="1">
      <c r="A67" s="37">
        <v>117</v>
      </c>
      <c r="B67" s="53" t="s">
        <v>5</v>
      </c>
      <c r="C67" s="39" t="str">
        <f>VLOOKUP(A67,'[2]регистрация'!$B$6:$J$877,4,FALSE)</f>
        <v>КАМЕНСКИХ Елена Михайловна</v>
      </c>
      <c r="D67" s="40" t="str">
        <f>VLOOKUP(A67,'[2]регистрация'!$B$6:$J$613,5,FALSE)</f>
        <v>16.12.84 мс</v>
      </c>
      <c r="E67" s="41" t="str">
        <f>VLOOKUP(A67,'[2]регистрация'!$B$6:$J$839,6,FALSE)</f>
        <v>ПФО</v>
      </c>
      <c r="F67" s="35" t="str">
        <f>VLOOKUP(A67,'[2]регистрация'!$B$6:$J$835,7,FALSE)</f>
        <v>Пермский Краснокамск ПР</v>
      </c>
      <c r="G67" s="47" t="str">
        <f>VLOOKUP(A67,'[2]регистрация'!$B$6:$J$699,9,FALSE)</f>
        <v>Мухаметшин РГ</v>
      </c>
      <c r="H67" s="37"/>
      <c r="I67" s="15"/>
      <c r="J67" s="14"/>
      <c r="K67" s="14"/>
      <c r="L67" s="12"/>
      <c r="M67" s="8"/>
      <c r="N67" s="12"/>
    </row>
    <row r="68" spans="1:14" ht="15.75">
      <c r="A68" s="37"/>
      <c r="B68" s="53"/>
      <c r="C68" s="39"/>
      <c r="D68" s="40"/>
      <c r="E68" s="42"/>
      <c r="F68" s="46"/>
      <c r="G68" s="47"/>
      <c r="H68" s="37"/>
      <c r="I68" s="25" t="str">
        <f>HYPERLINK('[1]реквизиты'!$A$8)</f>
        <v>Гл. секретарь, судья МК</v>
      </c>
      <c r="J68" s="7"/>
      <c r="K68" s="9"/>
      <c r="L68" s="12"/>
      <c r="M68" s="14"/>
      <c r="N68" s="12"/>
    </row>
    <row r="69" spans="1:14" ht="12.75" customHeight="1">
      <c r="A69" s="37">
        <v>114</v>
      </c>
      <c r="B69" s="38" t="s">
        <v>6</v>
      </c>
      <c r="C69" s="39" t="str">
        <f>VLOOKUP(A69,'[2]регистрация'!$B$6:$J$877,4,FALSE)</f>
        <v>САВЕНКО Валентина Сергеевна</v>
      </c>
      <c r="D69" s="40" t="str">
        <f>VLOOKUP(A69,'[2]регистрация'!$B$6:$J$613,5,FALSE)</f>
        <v>21.06.92 КМС</v>
      </c>
      <c r="E69" s="41" t="str">
        <f>VLOOKUP(A69,'[2]регистрация'!$B$6:$J$839,6,FALSE)</f>
        <v>УФО</v>
      </c>
      <c r="F69" s="35" t="str">
        <f>VLOOKUP(A69,'[2]регистрация'!$B$6:$J$835,7,FALSE)</f>
        <v>ХМАО-Югра Нижневартовск МО</v>
      </c>
      <c r="G69" s="47" t="str">
        <f>VLOOKUP(A69,'[2]регистрация'!$B$6:$J$699,9,FALSE)</f>
        <v>Кобелев ВН</v>
      </c>
      <c r="H69" s="37"/>
      <c r="I69" s="15"/>
      <c r="J69" s="14"/>
      <c r="K69" s="14"/>
      <c r="L69" s="12"/>
      <c r="M69" s="26" t="str">
        <f>'[2]реквизиты'!$G$9</f>
        <v>Н.Ю. Глушкова</v>
      </c>
      <c r="N69" s="12"/>
    </row>
    <row r="70" spans="1:14" ht="12.75">
      <c r="A70" s="37"/>
      <c r="B70" s="38"/>
      <c r="C70" s="39"/>
      <c r="D70" s="40"/>
      <c r="E70" s="42"/>
      <c r="F70" s="46"/>
      <c r="G70" s="47"/>
      <c r="H70" s="37"/>
      <c r="I70" s="15"/>
      <c r="J70" s="14"/>
      <c r="K70" s="14"/>
      <c r="L70" s="12"/>
      <c r="M70" s="14"/>
      <c r="N70" s="27" t="str">
        <f>'[2]реквизиты'!$G$10</f>
        <v>/г. Рязань/</v>
      </c>
    </row>
    <row r="71" spans="1:14" ht="12.75">
      <c r="A71" s="37">
        <v>121</v>
      </c>
      <c r="B71" s="38" t="s">
        <v>6</v>
      </c>
      <c r="C71" s="39" t="str">
        <f>VLOOKUP(A71,'[2]регистрация'!$B$6:$J$877,4,FALSE)</f>
        <v>ЕЖОВА Ксения Владимировна</v>
      </c>
      <c r="D71" s="40" t="str">
        <f>VLOOKUP(A71,'[2]регистрация'!$B$6:$J$613,5,FALSE)</f>
        <v>09.09.86 мс</v>
      </c>
      <c r="E71" s="41" t="str">
        <f>VLOOKUP(A71,'[2]регистрация'!$B$6:$J$839,6,FALSE)</f>
        <v>С.П.</v>
      </c>
      <c r="F71" s="35" t="str">
        <f>VLOOKUP(A71,'[2]регистрация'!$B$6:$J$835,7,FALSE)</f>
        <v>С.Петербург МО</v>
      </c>
      <c r="G71" s="47" t="str">
        <f>VLOOKUP(A71,'[2]регистрация'!$B$6:$J$699,9,FALSE)</f>
        <v>Еремина ЕП Еремин АИ</v>
      </c>
      <c r="H71" s="37"/>
      <c r="I71" s="15"/>
      <c r="J71" s="14"/>
      <c r="K71" s="14"/>
      <c r="L71" s="12"/>
      <c r="M71" s="14"/>
      <c r="N71" s="12"/>
    </row>
    <row r="72" spans="1:14" ht="12.75" customHeight="1" thickBot="1">
      <c r="A72" s="37"/>
      <c r="B72" s="49"/>
      <c r="C72" s="50"/>
      <c r="D72" s="51"/>
      <c r="E72" s="52"/>
      <c r="F72" s="36"/>
      <c r="G72" s="48"/>
      <c r="H72" s="37"/>
      <c r="I72" s="15"/>
      <c r="J72" s="14"/>
      <c r="K72" s="14"/>
      <c r="L72" s="12"/>
      <c r="M72" s="14"/>
      <c r="N72" s="12"/>
    </row>
    <row r="73" spans="1:14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75" customHeight="1">
      <c r="A74" s="8"/>
      <c r="B74" s="8"/>
      <c r="C74" s="8"/>
      <c r="D74" s="8"/>
      <c r="E74" s="10"/>
      <c r="F74" s="10"/>
      <c r="G74" s="8"/>
      <c r="H74" s="8"/>
      <c r="I74" s="8"/>
      <c r="J74" s="8"/>
      <c r="K74" s="8"/>
      <c r="L74" s="10"/>
      <c r="M74" s="10"/>
      <c r="N74" s="8"/>
    </row>
    <row r="75" spans="1:14" ht="12.75">
      <c r="A75" s="8"/>
      <c r="B75" s="8"/>
      <c r="C75" s="8"/>
      <c r="D75" s="8"/>
      <c r="E75" s="10"/>
      <c r="F75" s="10"/>
      <c r="G75" s="10"/>
      <c r="H75" s="10"/>
      <c r="I75" s="10"/>
      <c r="J75" s="8"/>
      <c r="K75" s="8"/>
      <c r="L75" s="10"/>
      <c r="M75" s="10"/>
      <c r="N75" s="10"/>
    </row>
    <row r="76" spans="1:14" ht="12.75" customHeight="1">
      <c r="A76" s="8"/>
      <c r="B76" s="8"/>
      <c r="C76" s="8"/>
      <c r="D76" s="8"/>
      <c r="E76" s="10"/>
      <c r="F76" s="10"/>
      <c r="G76" s="10"/>
      <c r="H76" s="10"/>
      <c r="I76" s="10"/>
      <c r="J76" s="8"/>
      <c r="K76" s="8"/>
      <c r="L76" s="10"/>
      <c r="M76" s="10"/>
      <c r="N76" s="10"/>
    </row>
    <row r="77" spans="1:14" ht="12.75">
      <c r="A77" s="8"/>
      <c r="B77" s="8"/>
      <c r="C77" s="8"/>
      <c r="D77" s="8"/>
      <c r="E77" s="10"/>
      <c r="F77" s="10"/>
      <c r="G77" s="10"/>
      <c r="H77" s="10"/>
      <c r="I77" s="10"/>
      <c r="J77" s="8"/>
      <c r="K77" s="8"/>
      <c r="L77" s="20"/>
      <c r="M77" s="20"/>
      <c r="N77" s="8"/>
    </row>
    <row r="78" spans="1:14" ht="12.75" customHeight="1">
      <c r="A78" s="8"/>
      <c r="B78" s="15"/>
      <c r="C78" s="14"/>
      <c r="D78" s="17"/>
      <c r="E78" s="14"/>
      <c r="F78" s="16"/>
      <c r="G78" s="14"/>
      <c r="H78" s="8"/>
      <c r="I78" s="6"/>
      <c r="J78" s="9"/>
      <c r="K78" s="9"/>
      <c r="L78" s="9"/>
      <c r="M78" s="11"/>
      <c r="N78" s="9"/>
    </row>
    <row r="79" spans="1:14" ht="15.75">
      <c r="A79" s="8"/>
      <c r="B79" s="15"/>
      <c r="C79" s="14"/>
      <c r="D79" s="14"/>
      <c r="E79" s="14"/>
      <c r="F79" s="16"/>
      <c r="G79" s="14"/>
      <c r="H79" s="8"/>
      <c r="I79" s="6"/>
      <c r="J79" s="10"/>
      <c r="K79" s="10"/>
      <c r="L79" s="10"/>
      <c r="M79" s="28"/>
      <c r="N79" s="10"/>
    </row>
    <row r="80" spans="1:14" ht="12.75" customHeight="1">
      <c r="A80" s="8"/>
      <c r="B80" s="15"/>
      <c r="C80" s="14"/>
      <c r="D80" s="14"/>
      <c r="E80" s="14"/>
      <c r="F80" s="16"/>
      <c r="G80" s="14"/>
      <c r="H80" s="8"/>
      <c r="I80" s="6"/>
      <c r="J80" s="10"/>
      <c r="K80" s="10"/>
      <c r="L80" s="10"/>
      <c r="M80" s="11"/>
      <c r="N80" s="9"/>
    </row>
    <row r="81" spans="1:14" ht="12.75">
      <c r="A81" s="8"/>
      <c r="B81" s="15"/>
      <c r="C81" s="14"/>
      <c r="D81" s="14"/>
      <c r="E81" s="14"/>
      <c r="F81" s="16"/>
      <c r="G81" s="14"/>
      <c r="H81" s="8"/>
      <c r="I81" s="8"/>
      <c r="J81" s="10"/>
      <c r="K81" s="10"/>
      <c r="L81" s="10"/>
      <c r="M81" s="28"/>
      <c r="N81" s="10"/>
    </row>
    <row r="82" spans="1:14" ht="12.75" customHeight="1">
      <c r="A82" s="8"/>
      <c r="B82" s="15"/>
      <c r="C82" s="14"/>
      <c r="D82" s="14"/>
      <c r="E82" s="14"/>
      <c r="F82" s="16"/>
      <c r="G82" s="14"/>
      <c r="H82" s="8"/>
      <c r="I82" s="8"/>
      <c r="J82" s="8"/>
      <c r="K82" s="10"/>
      <c r="L82" s="10"/>
      <c r="M82" s="8"/>
      <c r="N82" s="8"/>
    </row>
    <row r="83" spans="1:14" ht="12.75">
      <c r="A83" s="8"/>
      <c r="B83" s="15"/>
      <c r="C83" s="14"/>
      <c r="D83" s="14"/>
      <c r="E83" s="14"/>
      <c r="F83" s="16"/>
      <c r="G83" s="14"/>
      <c r="H83" s="8"/>
      <c r="I83" s="8"/>
      <c r="J83" s="8"/>
      <c r="K83" s="8"/>
      <c r="L83" s="8"/>
      <c r="M83" s="8"/>
      <c r="N83" s="8"/>
    </row>
    <row r="84" spans="1:14" ht="12.75" customHeight="1">
      <c r="A84" s="8"/>
      <c r="B84" s="15"/>
      <c r="C84" s="14"/>
      <c r="D84" s="14"/>
      <c r="E84" s="14"/>
      <c r="F84" s="16"/>
      <c r="G84" s="14"/>
      <c r="H84" s="8"/>
      <c r="I84" s="8"/>
      <c r="J84" s="8"/>
      <c r="K84" s="8"/>
      <c r="L84" s="8"/>
      <c r="M84" s="8"/>
      <c r="N84" s="8"/>
    </row>
    <row r="85" spans="1:14" ht="12.75">
      <c r="A85" s="8"/>
      <c r="B85" s="15"/>
      <c r="C85" s="14"/>
      <c r="D85" s="14"/>
      <c r="E85" s="14"/>
      <c r="F85" s="16"/>
      <c r="G85" s="14"/>
      <c r="H85" s="8"/>
      <c r="I85" s="8"/>
      <c r="J85" s="8"/>
      <c r="K85" s="8"/>
      <c r="L85" s="8"/>
      <c r="M85" s="8"/>
      <c r="N85" s="8"/>
    </row>
    <row r="86" spans="1:14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5.75">
      <c r="A88" s="8"/>
      <c r="B88" s="8"/>
      <c r="C88" s="8"/>
      <c r="D88" s="8"/>
      <c r="E88" s="8"/>
      <c r="F88" s="8"/>
      <c r="G88" s="8"/>
      <c r="H88" s="7"/>
      <c r="I88" s="8"/>
      <c r="J88" s="8"/>
      <c r="K88" s="8"/>
      <c r="L88" s="8"/>
      <c r="M88" s="8"/>
      <c r="N88" s="8"/>
    </row>
    <row r="89" spans="1:14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2.75">
      <c r="A93" s="8"/>
      <c r="B93" s="8"/>
      <c r="C93" s="8"/>
      <c r="D93" s="8"/>
      <c r="E93" s="8"/>
      <c r="F93" s="8"/>
      <c r="G93" s="8"/>
      <c r="H93" s="8"/>
      <c r="I93" s="8"/>
      <c r="J93" s="10"/>
      <c r="K93" s="8"/>
      <c r="L93" s="8"/>
      <c r="M93" s="8"/>
      <c r="N93" s="8"/>
    </row>
    <row r="94" spans="1:14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1:14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</sheetData>
  <sheetProtection/>
  <mergeCells count="398">
    <mergeCell ref="A69:A70"/>
    <mergeCell ref="A71:A72"/>
    <mergeCell ref="A61:A62"/>
    <mergeCell ref="A63:A64"/>
    <mergeCell ref="A65:A66"/>
    <mergeCell ref="A67:A68"/>
    <mergeCell ref="A56:A57"/>
    <mergeCell ref="A58:A59"/>
    <mergeCell ref="H48:H49"/>
    <mergeCell ref="H50:H51"/>
    <mergeCell ref="H52:H53"/>
    <mergeCell ref="H54:H55"/>
    <mergeCell ref="H56:H57"/>
    <mergeCell ref="H58:H59"/>
    <mergeCell ref="A48:A49"/>
    <mergeCell ref="A50:A51"/>
    <mergeCell ref="A52:A53"/>
    <mergeCell ref="A54:A55"/>
    <mergeCell ref="A41:A42"/>
    <mergeCell ref="A43:A44"/>
    <mergeCell ref="H33:H34"/>
    <mergeCell ref="H35:H36"/>
    <mergeCell ref="H37:H38"/>
    <mergeCell ref="H39:H40"/>
    <mergeCell ref="H41:H42"/>
    <mergeCell ref="H43:H44"/>
    <mergeCell ref="A33:A34"/>
    <mergeCell ref="A35:A36"/>
    <mergeCell ref="A37:A38"/>
    <mergeCell ref="A39:A40"/>
    <mergeCell ref="C33:C34"/>
    <mergeCell ref="D33:D34"/>
    <mergeCell ref="B35:B36"/>
    <mergeCell ref="C35:C36"/>
    <mergeCell ref="A30:A31"/>
    <mergeCell ref="H20:H21"/>
    <mergeCell ref="H22:H23"/>
    <mergeCell ref="H24:H25"/>
    <mergeCell ref="H26:H27"/>
    <mergeCell ref="H28:H29"/>
    <mergeCell ref="H30:H31"/>
    <mergeCell ref="A20:A21"/>
    <mergeCell ref="A22:A23"/>
    <mergeCell ref="A26:A27"/>
    <mergeCell ref="H9:H10"/>
    <mergeCell ref="H11:H12"/>
    <mergeCell ref="H13:H14"/>
    <mergeCell ref="A24:A25"/>
    <mergeCell ref="H15:H16"/>
    <mergeCell ref="H17:H18"/>
    <mergeCell ref="B15:B16"/>
    <mergeCell ref="A9:A10"/>
    <mergeCell ref="A15:A16"/>
    <mergeCell ref="D15:D16"/>
    <mergeCell ref="A17:A18"/>
    <mergeCell ref="A28:A29"/>
    <mergeCell ref="E15:E16"/>
    <mergeCell ref="A1:N1"/>
    <mergeCell ref="B9:B10"/>
    <mergeCell ref="G5:G6"/>
    <mergeCell ref="B7:B8"/>
    <mergeCell ref="C7:C8"/>
    <mergeCell ref="A7:A8"/>
    <mergeCell ref="D7:D8"/>
    <mergeCell ref="A11:A12"/>
    <mergeCell ref="A13:A14"/>
    <mergeCell ref="E7:E8"/>
    <mergeCell ref="F7:F8"/>
    <mergeCell ref="B5:B6"/>
    <mergeCell ref="C5:C6"/>
    <mergeCell ref="D5:D6"/>
    <mergeCell ref="E5:F6"/>
    <mergeCell ref="F15:F16"/>
    <mergeCell ref="B13:B14"/>
    <mergeCell ref="D9:D10"/>
    <mergeCell ref="E9:E10"/>
    <mergeCell ref="F9:F10"/>
    <mergeCell ref="B11:B12"/>
    <mergeCell ref="C11:C12"/>
    <mergeCell ref="D11:D12"/>
    <mergeCell ref="E11:E12"/>
    <mergeCell ref="C15:C16"/>
    <mergeCell ref="F17:F18"/>
    <mergeCell ref="B20:B21"/>
    <mergeCell ref="C20:C21"/>
    <mergeCell ref="D20:D21"/>
    <mergeCell ref="E20:E21"/>
    <mergeCell ref="F20:F21"/>
    <mergeCell ref="B17:B18"/>
    <mergeCell ref="D17:D18"/>
    <mergeCell ref="E17:E18"/>
    <mergeCell ref="C24:C25"/>
    <mergeCell ref="G20:G21"/>
    <mergeCell ref="B22:B23"/>
    <mergeCell ref="C22:C23"/>
    <mergeCell ref="D22:D23"/>
    <mergeCell ref="E22:E23"/>
    <mergeCell ref="F22:F23"/>
    <mergeCell ref="G22:G23"/>
    <mergeCell ref="B30:B31"/>
    <mergeCell ref="C30:C31"/>
    <mergeCell ref="D30:D31"/>
    <mergeCell ref="E30:E31"/>
    <mergeCell ref="B28:B29"/>
    <mergeCell ref="C28:C29"/>
    <mergeCell ref="D28:D29"/>
    <mergeCell ref="E24:E25"/>
    <mergeCell ref="D24:D25"/>
    <mergeCell ref="B26:B27"/>
    <mergeCell ref="C26:C27"/>
    <mergeCell ref="D26:D27"/>
    <mergeCell ref="E26:E27"/>
    <mergeCell ref="B24:B25"/>
    <mergeCell ref="G11:G12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G15:G16"/>
    <mergeCell ref="C17:C18"/>
    <mergeCell ref="G17:G18"/>
    <mergeCell ref="E28:E29"/>
    <mergeCell ref="F28:F29"/>
    <mergeCell ref="G28:G29"/>
    <mergeCell ref="F24:F25"/>
    <mergeCell ref="G24:G25"/>
    <mergeCell ref="F26:F27"/>
    <mergeCell ref="G26:G27"/>
    <mergeCell ref="F30:F31"/>
    <mergeCell ref="G30:G31"/>
    <mergeCell ref="E33:E34"/>
    <mergeCell ref="F33:F34"/>
    <mergeCell ref="G33:G34"/>
    <mergeCell ref="D35:D36"/>
    <mergeCell ref="E35:E36"/>
    <mergeCell ref="F35:F36"/>
    <mergeCell ref="G35:G36"/>
    <mergeCell ref="B33:B34"/>
    <mergeCell ref="F37:F38"/>
    <mergeCell ref="G37:G38"/>
    <mergeCell ref="B39:B40"/>
    <mergeCell ref="C39:C40"/>
    <mergeCell ref="D39:D40"/>
    <mergeCell ref="E39:E40"/>
    <mergeCell ref="F39:F40"/>
    <mergeCell ref="G39:G40"/>
    <mergeCell ref="B37:B38"/>
    <mergeCell ref="C37:C38"/>
    <mergeCell ref="B41:B42"/>
    <mergeCell ref="C41:C42"/>
    <mergeCell ref="D41:D42"/>
    <mergeCell ref="E37:E38"/>
    <mergeCell ref="D37:D38"/>
    <mergeCell ref="E41:E42"/>
    <mergeCell ref="F41:F42"/>
    <mergeCell ref="G41:G42"/>
    <mergeCell ref="F43:F44"/>
    <mergeCell ref="G43:G44"/>
    <mergeCell ref="B43:B44"/>
    <mergeCell ref="C43:C44"/>
    <mergeCell ref="D43:D44"/>
    <mergeCell ref="E43:E44"/>
    <mergeCell ref="N48:N49"/>
    <mergeCell ref="I48:I49"/>
    <mergeCell ref="L48:L49"/>
    <mergeCell ref="M48:M49"/>
    <mergeCell ref="J48:J49"/>
    <mergeCell ref="K48:K49"/>
    <mergeCell ref="N52:N53"/>
    <mergeCell ref="I50:I51"/>
    <mergeCell ref="J50:J51"/>
    <mergeCell ref="K50:K51"/>
    <mergeCell ref="J52:J53"/>
    <mergeCell ref="K52:K53"/>
    <mergeCell ref="L52:L53"/>
    <mergeCell ref="M52:M53"/>
    <mergeCell ref="A2:N2"/>
    <mergeCell ref="A3:N3"/>
    <mergeCell ref="A4:N4"/>
    <mergeCell ref="L54:L55"/>
    <mergeCell ref="M54:M55"/>
    <mergeCell ref="N54:N55"/>
    <mergeCell ref="L50:L51"/>
    <mergeCell ref="M50:M51"/>
    <mergeCell ref="N50:N51"/>
    <mergeCell ref="I52:I53"/>
    <mergeCell ref="N58:N59"/>
    <mergeCell ref="B48:B49"/>
    <mergeCell ref="C48:C49"/>
    <mergeCell ref="D48:D49"/>
    <mergeCell ref="E48:E49"/>
    <mergeCell ref="F48:F49"/>
    <mergeCell ref="G48:G49"/>
    <mergeCell ref="I58:I59"/>
    <mergeCell ref="N56:N57"/>
    <mergeCell ref="I54:I55"/>
    <mergeCell ref="C50:C51"/>
    <mergeCell ref="D50:D51"/>
    <mergeCell ref="L58:L59"/>
    <mergeCell ref="M58:M59"/>
    <mergeCell ref="J54:J55"/>
    <mergeCell ref="K54:K55"/>
    <mergeCell ref="J56:J57"/>
    <mergeCell ref="K56:K57"/>
    <mergeCell ref="L56:L57"/>
    <mergeCell ref="M56:M57"/>
    <mergeCell ref="G50:G51"/>
    <mergeCell ref="B52:B53"/>
    <mergeCell ref="C52:C53"/>
    <mergeCell ref="D52:D53"/>
    <mergeCell ref="E52:E53"/>
    <mergeCell ref="F52:F53"/>
    <mergeCell ref="G52:G53"/>
    <mergeCell ref="B50:B51"/>
    <mergeCell ref="E50:E51"/>
    <mergeCell ref="F50:F51"/>
    <mergeCell ref="J58:J59"/>
    <mergeCell ref="K58:K59"/>
    <mergeCell ref="D61:D62"/>
    <mergeCell ref="G54:G55"/>
    <mergeCell ref="F56:F57"/>
    <mergeCell ref="G56:G57"/>
    <mergeCell ref="G58:G59"/>
    <mergeCell ref="I56:I57"/>
    <mergeCell ref="H61:H62"/>
    <mergeCell ref="D56:D57"/>
    <mergeCell ref="B58:B59"/>
    <mergeCell ref="C58:C59"/>
    <mergeCell ref="B54:B55"/>
    <mergeCell ref="B56:B57"/>
    <mergeCell ref="F58:F59"/>
    <mergeCell ref="D58:D59"/>
    <mergeCell ref="C54:C55"/>
    <mergeCell ref="D54:D55"/>
    <mergeCell ref="E54:E55"/>
    <mergeCell ref="F54:F55"/>
    <mergeCell ref="E58:E59"/>
    <mergeCell ref="C56:C57"/>
    <mergeCell ref="E56:E57"/>
    <mergeCell ref="F61:F62"/>
    <mergeCell ref="F63:F64"/>
    <mergeCell ref="F65:F66"/>
    <mergeCell ref="G61:G62"/>
    <mergeCell ref="G63:G64"/>
    <mergeCell ref="G65:G66"/>
    <mergeCell ref="D71:D72"/>
    <mergeCell ref="C61:C62"/>
    <mergeCell ref="C63:C64"/>
    <mergeCell ref="E61:E62"/>
    <mergeCell ref="D63:D64"/>
    <mergeCell ref="C67:C68"/>
    <mergeCell ref="D67:D68"/>
    <mergeCell ref="E67:E68"/>
    <mergeCell ref="G67:G68"/>
    <mergeCell ref="E63:E64"/>
    <mergeCell ref="F71:F72"/>
    <mergeCell ref="C69:C70"/>
    <mergeCell ref="D69:D70"/>
    <mergeCell ref="E69:E70"/>
    <mergeCell ref="F69:F70"/>
    <mergeCell ref="C65:C66"/>
    <mergeCell ref="D65:D66"/>
    <mergeCell ref="E65:E66"/>
    <mergeCell ref="F67:F68"/>
    <mergeCell ref="G71:G72"/>
    <mergeCell ref="B61:B62"/>
    <mergeCell ref="B63:B64"/>
    <mergeCell ref="B65:B66"/>
    <mergeCell ref="B67:B68"/>
    <mergeCell ref="B69:B70"/>
    <mergeCell ref="B71:B72"/>
    <mergeCell ref="C71:C72"/>
    <mergeCell ref="E71:E72"/>
    <mergeCell ref="G69:G70"/>
    <mergeCell ref="J7:J8"/>
    <mergeCell ref="I5:I6"/>
    <mergeCell ref="J5:J6"/>
    <mergeCell ref="I7:I8"/>
    <mergeCell ref="I17:I18"/>
    <mergeCell ref="J17:J18"/>
    <mergeCell ref="I9:I10"/>
    <mergeCell ref="J9:J10"/>
    <mergeCell ref="I13:I14"/>
    <mergeCell ref="K5:K6"/>
    <mergeCell ref="H7:H8"/>
    <mergeCell ref="M9:M10"/>
    <mergeCell ref="N9:N10"/>
    <mergeCell ref="M7:M8"/>
    <mergeCell ref="N7:N8"/>
    <mergeCell ref="K9:K10"/>
    <mergeCell ref="L9:L10"/>
    <mergeCell ref="K7:K8"/>
    <mergeCell ref="L7:L8"/>
    <mergeCell ref="K11:K12"/>
    <mergeCell ref="L11:L12"/>
    <mergeCell ref="M11:M12"/>
    <mergeCell ref="N11:N12"/>
    <mergeCell ref="J13:J14"/>
    <mergeCell ref="I11:I12"/>
    <mergeCell ref="J11:J12"/>
    <mergeCell ref="I15:I16"/>
    <mergeCell ref="J15:J16"/>
    <mergeCell ref="M20:M21"/>
    <mergeCell ref="N20:N21"/>
    <mergeCell ref="M17:M18"/>
    <mergeCell ref="N17:N18"/>
    <mergeCell ref="M13:M14"/>
    <mergeCell ref="N13:N14"/>
    <mergeCell ref="M15:M16"/>
    <mergeCell ref="N15:N16"/>
    <mergeCell ref="K13:K14"/>
    <mergeCell ref="L13:L14"/>
    <mergeCell ref="K24:K25"/>
    <mergeCell ref="L24:L25"/>
    <mergeCell ref="K15:K16"/>
    <mergeCell ref="L15:L16"/>
    <mergeCell ref="K17:K18"/>
    <mergeCell ref="L17:L18"/>
    <mergeCell ref="I20:I21"/>
    <mergeCell ref="J20:J21"/>
    <mergeCell ref="K20:K21"/>
    <mergeCell ref="L20:L21"/>
    <mergeCell ref="N28:N29"/>
    <mergeCell ref="I22:I23"/>
    <mergeCell ref="J22:J23"/>
    <mergeCell ref="K22:K23"/>
    <mergeCell ref="L22:L23"/>
    <mergeCell ref="M26:M27"/>
    <mergeCell ref="N26:N27"/>
    <mergeCell ref="I24:I25"/>
    <mergeCell ref="J24:J25"/>
    <mergeCell ref="K28:K29"/>
    <mergeCell ref="L28:L29"/>
    <mergeCell ref="K26:K27"/>
    <mergeCell ref="L26:L27"/>
    <mergeCell ref="I26:I27"/>
    <mergeCell ref="J26:J27"/>
    <mergeCell ref="I28:I29"/>
    <mergeCell ref="J28:J29"/>
    <mergeCell ref="I33:I34"/>
    <mergeCell ref="J33:J34"/>
    <mergeCell ref="K33:K34"/>
    <mergeCell ref="L33:L34"/>
    <mergeCell ref="I30:I31"/>
    <mergeCell ref="J30:J31"/>
    <mergeCell ref="K30:K31"/>
    <mergeCell ref="L30:L31"/>
    <mergeCell ref="N30:N31"/>
    <mergeCell ref="M33:M34"/>
    <mergeCell ref="N33:N34"/>
    <mergeCell ref="M37:M38"/>
    <mergeCell ref="N37:N38"/>
    <mergeCell ref="M35:M36"/>
    <mergeCell ref="N35:N36"/>
    <mergeCell ref="J37:J38"/>
    <mergeCell ref="L37:L38"/>
    <mergeCell ref="K35:K36"/>
    <mergeCell ref="L35:L36"/>
    <mergeCell ref="K37:K38"/>
    <mergeCell ref="N43:N44"/>
    <mergeCell ref="M30:M31"/>
    <mergeCell ref="I43:I44"/>
    <mergeCell ref="J43:J44"/>
    <mergeCell ref="K43:K44"/>
    <mergeCell ref="L43:L44"/>
    <mergeCell ref="I39:I40"/>
    <mergeCell ref="J39:J40"/>
    <mergeCell ref="K39:K40"/>
    <mergeCell ref="L39:L40"/>
    <mergeCell ref="N5:N6"/>
    <mergeCell ref="M39:M40"/>
    <mergeCell ref="N39:N40"/>
    <mergeCell ref="M41:M42"/>
    <mergeCell ref="N41:N42"/>
    <mergeCell ref="M22:M23"/>
    <mergeCell ref="N22:N23"/>
    <mergeCell ref="M24:M25"/>
    <mergeCell ref="N24:N25"/>
    <mergeCell ref="M28:M29"/>
    <mergeCell ref="H71:H72"/>
    <mergeCell ref="H67:H68"/>
    <mergeCell ref="H65:H66"/>
    <mergeCell ref="H63:H64"/>
    <mergeCell ref="L5:M6"/>
    <mergeCell ref="M43:M44"/>
    <mergeCell ref="H69:H70"/>
    <mergeCell ref="I41:I42"/>
    <mergeCell ref="J41:J42"/>
    <mergeCell ref="K41:K42"/>
    <mergeCell ref="L41:L42"/>
    <mergeCell ref="I35:I36"/>
    <mergeCell ref="J35:J36"/>
    <mergeCell ref="I37:I3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2012-06-09T14:08:45Z</cp:lastPrinted>
  <dcterms:created xsi:type="dcterms:W3CDTF">1996-10-08T23:32:33Z</dcterms:created>
  <dcterms:modified xsi:type="dcterms:W3CDTF">2012-06-09T14:25:52Z</dcterms:modified>
  <cp:category/>
  <cp:version/>
  <cp:contentType/>
  <cp:contentStatus/>
</cp:coreProperties>
</file>