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<sst xmlns="http://schemas.openxmlformats.org/spreadsheetml/2006/main" count="75" uniqueCount="14">
  <si>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</si>
  <si>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</si>
  <si>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</si>
  <si>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</si>
  <si>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</si>
  <si>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</si>
  <si>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</si>
  <si>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</si>
  <si>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</si>
  <si>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</si>
  <si>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</si>
  <si>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38</t>
  </si>
  <si>
    <t>41</t>
  </si>
  <si>
    <t>св 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</si>
</sst>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56%20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70%20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38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41%20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48%20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52%20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60%2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65%20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&#1089;&#1074;%2070%2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44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девушек 1996-97 гг.р.</v>
          </cell>
        </row>
        <row r="3">
          <cell r="A3" t="str">
            <v>10-14 мая 2012 года            город Кстово</v>
          </cell>
        </row>
        <row r="6">
          <cell r="A6" t="str">
            <v>Гл. судья, судья МК</v>
          </cell>
          <cell r="G6" t="str">
            <v>Перминов О. Р.</v>
          </cell>
        </row>
        <row r="7">
          <cell r="G7" t="str">
            <v>/Н. Тагил/</v>
          </cell>
        </row>
        <row r="8">
          <cell r="A8" t="str">
            <v>Гл. секретарь, судья ВК</v>
          </cell>
          <cell r="G8" t="str">
            <v>Шабалина О.А.</v>
          </cell>
        </row>
        <row r="9">
          <cell r="G9" t="str">
            <v>/Кстово/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Шмелева Юлия Игоревна</v>
          </cell>
          <cell r="D7" t="str">
            <v>1998-12-27 I разряд</v>
          </cell>
          <cell r="E7" t="str">
            <v>ЦФО Тверская обл </v>
          </cell>
          <cell r="F7">
            <v>0</v>
          </cell>
          <cell r="G7" t="str">
            <v>Пушкарев ЛА, Иванов ВВ</v>
          </cell>
        </row>
        <row r="9">
          <cell r="B9">
            <v>2</v>
          </cell>
          <cell r="C9" t="str">
            <v>Самохвалова Татьяна Сергеевна</v>
          </cell>
          <cell r="D9" t="str">
            <v>1997-01-24 КМС</v>
          </cell>
          <cell r="E9" t="str">
            <v>ЦФО Московская обл Дзержинский</v>
          </cell>
          <cell r="F9">
            <v>0</v>
          </cell>
          <cell r="G9" t="str">
            <v>Прокофьева ОД</v>
          </cell>
        </row>
        <row r="11">
          <cell r="B11">
            <v>3</v>
          </cell>
          <cell r="C11" t="str">
            <v>Маслова Анастасия Васильевна</v>
          </cell>
          <cell r="D11" t="str">
            <v>26.08.97 1</v>
          </cell>
          <cell r="E11" t="str">
            <v>ПФО Нижегородская обл., Павлово</v>
          </cell>
          <cell r="G11" t="str">
            <v>Косов АА, Левичев АА</v>
          </cell>
        </row>
        <row r="13">
          <cell r="B13">
            <v>4</v>
          </cell>
          <cell r="C13" t="str">
            <v>Белоус Валентина Дмитриевна</v>
          </cell>
          <cell r="D13" t="str">
            <v>1997-02-14 I разряд</v>
          </cell>
          <cell r="E13" t="str">
            <v>УФО Тюменская обл </v>
          </cell>
          <cell r="F13">
            <v>0</v>
          </cell>
          <cell r="G13" t="str">
            <v>Иващенко ВС, Ивашина ТА</v>
          </cell>
        </row>
        <row r="15">
          <cell r="B15">
            <v>5</v>
          </cell>
          <cell r="C15" t="str">
            <v>Зеленина Александра Владимировна</v>
          </cell>
          <cell r="D15" t="str">
            <v>1997-04-12 I разряд</v>
          </cell>
          <cell r="E15" t="str">
            <v>ЦФО Белгородская обл Белгород</v>
          </cell>
          <cell r="F15">
            <v>0</v>
          </cell>
          <cell r="G15" t="str">
            <v>Немшилов ОП, Гальцов НН</v>
          </cell>
        </row>
        <row r="17">
          <cell r="B17">
            <v>6</v>
          </cell>
          <cell r="C17" t="str">
            <v>Пшеницына Валенитина Дмитриевна</v>
          </cell>
          <cell r="D17" t="str">
            <v>1998-02-12 I разряд</v>
          </cell>
          <cell r="E17" t="str">
            <v>УФО Свердловская обл.. </v>
          </cell>
          <cell r="F17">
            <v>0</v>
          </cell>
          <cell r="G17" t="str">
            <v>Панов ВИ</v>
          </cell>
        </row>
        <row r="19">
          <cell r="B19">
            <v>7</v>
          </cell>
          <cell r="C19" t="str">
            <v>Крищук Анна Сергеевна</v>
          </cell>
          <cell r="D19" t="str">
            <v>1998-12-20 I разряд</v>
          </cell>
          <cell r="E19" t="str">
            <v>Москва</v>
          </cell>
          <cell r="F19">
            <v>0</v>
          </cell>
          <cell r="G19" t="str">
            <v>Крищук СА</v>
          </cell>
        </row>
        <row r="21">
          <cell r="B21">
            <v>8</v>
          </cell>
          <cell r="C21" t="str">
            <v>Волкова Алла Олеговна</v>
          </cell>
          <cell r="D21" t="str">
            <v>1997-02-25 I разряд</v>
          </cell>
          <cell r="E21" t="str">
            <v>ДФО Хабаровский край Хабаровск</v>
          </cell>
          <cell r="F21">
            <v>0</v>
          </cell>
          <cell r="G21" t="str">
            <v>Мурашко НП, Трёкина ЕВ</v>
          </cell>
        </row>
        <row r="23">
          <cell r="B23">
            <v>9</v>
          </cell>
          <cell r="C23" t="str">
            <v>Фатхутдинова Алсу Валеевна</v>
          </cell>
          <cell r="D23" t="str">
            <v>1997-02-11 I разряд</v>
          </cell>
          <cell r="E23" t="str">
            <v>ПФО Рес. Башкортостан, Белореск</v>
          </cell>
          <cell r="G23" t="str">
            <v>Ульмазмазбаев РГ, Котт ЮП</v>
          </cell>
        </row>
        <row r="25">
          <cell r="B25">
            <v>10</v>
          </cell>
          <cell r="C25" t="str">
            <v>Шаланова Юлия Андрееевна</v>
          </cell>
          <cell r="D25" t="str">
            <v>1996-01-28 I разряд</v>
          </cell>
          <cell r="E25" t="str">
            <v>ПФО Нижегородская обл Выкса</v>
          </cell>
          <cell r="F25">
            <v>0</v>
          </cell>
          <cell r="G25" t="str">
            <v>Рогов ДС</v>
          </cell>
        </row>
        <row r="27">
          <cell r="B27">
            <v>11</v>
          </cell>
          <cell r="C27" t="str">
            <v>Байкова Наталья Николаевна</v>
          </cell>
          <cell r="D27" t="str">
            <v>1996-11-18 I разряд</v>
          </cell>
          <cell r="E27" t="str">
            <v>Москва</v>
          </cell>
          <cell r="G27" t="str">
            <v>Сериков СС, Коржавин НВ</v>
          </cell>
        </row>
        <row r="29">
          <cell r="B29">
            <v>12</v>
          </cell>
          <cell r="C29" t="str">
            <v>Сухопарова Мария Сергеевна</v>
          </cell>
          <cell r="D29" t="str">
            <v>1996-04-24 I разряд</v>
          </cell>
          <cell r="E29" t="str">
            <v>ЦФО Тульская обл Тула</v>
          </cell>
          <cell r="F29">
            <v>0</v>
          </cell>
          <cell r="G29" t="str">
            <v>Копейкин ПС</v>
          </cell>
        </row>
        <row r="31">
          <cell r="B31">
            <v>13</v>
          </cell>
          <cell r="C31" t="str">
            <v>Золоторева Анастасия Валерьевна</v>
          </cell>
          <cell r="D31" t="str">
            <v>1997-10-25 I разряд</v>
          </cell>
          <cell r="E31" t="str">
            <v>ЦФО, Московская обл. Электроугли</v>
          </cell>
          <cell r="G31" t="str">
            <v>Савельев АН, Моторыкин БН</v>
          </cell>
        </row>
        <row r="33">
          <cell r="B33">
            <v>14</v>
          </cell>
          <cell r="C33" t="str">
            <v>Глушко Анжела Игоревна</v>
          </cell>
          <cell r="D33" t="str">
            <v>1997-02-20 I разряд</v>
          </cell>
          <cell r="E33" t="str">
            <v>ДФО Магаданская обл Магадан</v>
          </cell>
          <cell r="G33" t="str">
            <v>Гринюк ВА</v>
          </cell>
        </row>
        <row r="35">
          <cell r="B35">
            <v>15</v>
          </cell>
          <cell r="C35" t="str">
            <v>Нубарян Лиана Хазаровна</v>
          </cell>
          <cell r="D35" t="str">
            <v>1996-05-08 I разряд</v>
          </cell>
          <cell r="E35" t="str">
            <v>ЮФО Краснодарский край Мостовская</v>
          </cell>
          <cell r="F35">
            <v>0</v>
          </cell>
          <cell r="G35" t="str">
            <v>Маргович СА</v>
          </cell>
        </row>
        <row r="37">
          <cell r="B37">
            <v>16</v>
          </cell>
          <cell r="C37" t="str">
            <v>Рыбкина Ксения Олеговна</v>
          </cell>
          <cell r="D37" t="str">
            <v>1997-01-03 I разряд</v>
          </cell>
          <cell r="E37" t="str">
            <v>СФО Новосибирская обл Новосибирск</v>
          </cell>
          <cell r="F37">
            <v>0</v>
          </cell>
          <cell r="G37" t="str">
            <v>Дорогина ОА</v>
          </cell>
        </row>
        <row r="39">
          <cell r="B39">
            <v>17</v>
          </cell>
          <cell r="C39" t="str">
            <v>Тришина Светлана Сергеевна</v>
          </cell>
          <cell r="D39" t="str">
            <v>1996-11-09 I разряд</v>
          </cell>
          <cell r="E39" t="str">
            <v>ЦФО Московская обл Дзержинский</v>
          </cell>
          <cell r="F39">
            <v>0</v>
          </cell>
          <cell r="G39" t="str">
            <v>Майтечук ИН</v>
          </cell>
        </row>
        <row r="41">
          <cell r="B41">
            <v>18</v>
          </cell>
          <cell r="C41" t="str">
            <v>Скарга Ксения Игоревна</v>
          </cell>
          <cell r="D41" t="str">
            <v>1998-08-08 I разряд</v>
          </cell>
          <cell r="E41" t="str">
            <v>ЦФО Белгородская обл Ст. Оскол</v>
          </cell>
          <cell r="F41">
            <v>0</v>
          </cell>
          <cell r="G41" t="str">
            <v>Гелбахиане КР</v>
          </cell>
        </row>
        <row r="43">
          <cell r="B43">
            <v>19</v>
          </cell>
          <cell r="C43" t="str">
            <v>Исхакова Анна Игоревна</v>
          </cell>
          <cell r="D43" t="str">
            <v>1996-10-09 I разряд</v>
          </cell>
          <cell r="E43" t="str">
            <v>ПФО Нижегородская обл Кстово</v>
          </cell>
          <cell r="F43">
            <v>0</v>
          </cell>
          <cell r="G43" t="str">
            <v>Бойчук ИЮ, Кидрачев МН</v>
          </cell>
        </row>
        <row r="45">
          <cell r="B45">
            <v>20</v>
          </cell>
          <cell r="C45" t="str">
            <v>Таизова Алена Фаридовна</v>
          </cell>
          <cell r="D45" t="str">
            <v>1997-12-19 I разряд</v>
          </cell>
          <cell r="E45" t="str">
            <v>ПФО Пермский край, Чусовой</v>
          </cell>
          <cell r="G45" t="str">
            <v>Тюмин ПТ</v>
          </cell>
        </row>
        <row r="47">
          <cell r="B47">
            <v>21</v>
          </cell>
          <cell r="C47" t="str">
            <v>Степанова Ангелина Владимировна</v>
          </cell>
          <cell r="D47" t="str">
            <v>1998-07-28 I разряд</v>
          </cell>
          <cell r="E47" t="str">
            <v>Москва</v>
          </cell>
          <cell r="F47">
            <v>0</v>
          </cell>
          <cell r="G47" t="str">
            <v>Коротаскин ИВ, Баскакова ВГ</v>
          </cell>
        </row>
        <row r="49">
          <cell r="B49">
            <v>22</v>
          </cell>
          <cell r="C49" t="str">
            <v>Воробьева Ангелина Олеговна</v>
          </cell>
          <cell r="D49" t="str">
            <v>1996-07-27 I разряд</v>
          </cell>
          <cell r="E49" t="str">
            <v>ПФО рес Татарстан Чистополь</v>
          </cell>
          <cell r="F49">
            <v>0</v>
          </cell>
          <cell r="G49" t="str">
            <v>Ахметзянов РР</v>
          </cell>
        </row>
        <row r="51">
          <cell r="B51">
            <v>23</v>
          </cell>
          <cell r="C51" t="str">
            <v>Кочетова Дарья Сергеевна</v>
          </cell>
          <cell r="D51" t="str">
            <v>1996-09-22 I разряд</v>
          </cell>
          <cell r="E51" t="str">
            <v>УФО Тюменская обл </v>
          </cell>
          <cell r="F51">
            <v>0</v>
          </cell>
          <cell r="G51" t="str">
            <v>Иващенко ВС, Ивашина ТА</v>
          </cell>
        </row>
        <row r="53">
          <cell r="B53">
            <v>24</v>
          </cell>
          <cell r="C53" t="str">
            <v>Задорожная Татьяна Владимировна</v>
          </cell>
          <cell r="D53" t="str">
            <v>1996-10-07 КМС</v>
          </cell>
          <cell r="E53" t="str">
            <v>ЮФО Ставропольский край Изобильный</v>
          </cell>
          <cell r="F53">
            <v>0</v>
          </cell>
          <cell r="G53" t="str">
            <v>Соколенко АГ</v>
          </cell>
        </row>
        <row r="55">
          <cell r="B55">
            <v>25</v>
          </cell>
          <cell r="C55" t="str">
            <v>Бондар Виктория Сергеевна</v>
          </cell>
          <cell r="D55" t="str">
            <v>1997-08-24 I разряд</v>
          </cell>
          <cell r="E55" t="str">
            <v>ДФО Приморский край Владивосток</v>
          </cell>
          <cell r="F55">
            <v>0</v>
          </cell>
          <cell r="G55" t="str">
            <v>Бартош ОВ</v>
          </cell>
        </row>
        <row r="57">
          <cell r="B57">
            <v>26</v>
          </cell>
          <cell r="C57" t="str">
            <v>Давыденок Диана Дмитриевна</v>
          </cell>
          <cell r="D57" t="str">
            <v>1998-07-12 I разряд</v>
          </cell>
          <cell r="E57" t="str">
            <v>ДФО Р. Саха-Якутия, Алдан</v>
          </cell>
          <cell r="G57" t="str">
            <v>Ярасейнов ТМ</v>
          </cell>
        </row>
        <row r="59">
          <cell r="B59">
            <v>27</v>
          </cell>
          <cell r="C59" t="str">
            <v>Гурьева Елизавета Александровна</v>
          </cell>
          <cell r="D59" t="str">
            <v>1996-04-03 I разряд</v>
          </cell>
          <cell r="E59" t="str">
            <v>ПФО Чувашская Р.,  Чебоксары</v>
          </cell>
          <cell r="G59" t="str">
            <v>Яковлева РП</v>
          </cell>
        </row>
        <row r="61">
          <cell r="B61">
            <v>28</v>
          </cell>
          <cell r="C61" t="str">
            <v>Улыбина Сенежанна Андреевна</v>
          </cell>
          <cell r="D61" t="str">
            <v>1998-02-05 I разряд</v>
          </cell>
          <cell r="E61" t="str">
            <v>ПФО Нижегородская обл Кстово</v>
          </cell>
          <cell r="F61">
            <v>0</v>
          </cell>
          <cell r="G61" t="str">
            <v>Соина ОВ, Богданов ГИ</v>
          </cell>
        </row>
        <row r="63">
          <cell r="B63">
            <v>29</v>
          </cell>
          <cell r="C63" t="str">
            <v>Гуськова Алена Евгеньевна</v>
          </cell>
          <cell r="D63" t="str">
            <v>1996-05-25 I разряд</v>
          </cell>
          <cell r="E63" t="str">
            <v>Москва</v>
          </cell>
          <cell r="G63" t="str">
            <v>Гуськов ЕН, Черникова МИ</v>
          </cell>
        </row>
        <row r="65">
          <cell r="B65">
            <v>30</v>
          </cell>
          <cell r="C65" t="str">
            <v>Полякова Олеся Викторовна</v>
          </cell>
          <cell r="D65" t="str">
            <v>1997-06-01 I разряд</v>
          </cell>
          <cell r="E65" t="str">
            <v>ПФО рес Башкортостан Уфа</v>
          </cell>
          <cell r="G65" t="str">
            <v>Бикташев МР, Афанасьев ЮП</v>
          </cell>
        </row>
        <row r="67">
          <cell r="B67">
            <v>31</v>
          </cell>
          <cell r="C67" t="str">
            <v>Папанова Ксения Константиновна</v>
          </cell>
          <cell r="D67" t="str">
            <v>1997-09-06 I разряд</v>
          </cell>
          <cell r="E67" t="str">
            <v>СФО Новосибирская обл Новосибирск</v>
          </cell>
          <cell r="F67">
            <v>0</v>
          </cell>
          <cell r="G67" t="str">
            <v>Дорогина ОА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Нацвлишвилли Варвара Паатовна</v>
          </cell>
          <cell r="D7" t="str">
            <v>1998-07-13  I разряд</v>
          </cell>
          <cell r="E7" t="str">
            <v>Москва</v>
          </cell>
          <cell r="F7">
            <v>0</v>
          </cell>
          <cell r="G7" t="str">
            <v>Ватунина НВ</v>
          </cell>
        </row>
        <row r="9">
          <cell r="B9">
            <v>2</v>
          </cell>
          <cell r="C9" t="str">
            <v>Бакулина Марина Александровна</v>
          </cell>
          <cell r="D9" t="str">
            <v>1996-06-10 I разряд</v>
          </cell>
          <cell r="E9" t="str">
            <v>ЦФО Белгородская обл Щебекино</v>
          </cell>
          <cell r="F9">
            <v>0</v>
          </cell>
          <cell r="G9" t="str">
            <v>Терещено ОЮ</v>
          </cell>
        </row>
        <row r="11">
          <cell r="B11">
            <v>3</v>
          </cell>
          <cell r="C11" t="str">
            <v>Чибизова Дарья Александровна</v>
          </cell>
          <cell r="D11" t="str">
            <v>1996-10-27  I разряд</v>
          </cell>
          <cell r="E11" t="str">
            <v>Москва</v>
          </cell>
          <cell r="F11">
            <v>0</v>
          </cell>
          <cell r="G11" t="str">
            <v>Сериков СС, Ржавин НВ</v>
          </cell>
        </row>
        <row r="13">
          <cell r="B13">
            <v>4</v>
          </cell>
          <cell r="C13" t="str">
            <v>Налетова Анастасия Сергеевна</v>
          </cell>
          <cell r="D13" t="str">
            <v>1996-12-08 КМС</v>
          </cell>
          <cell r="E13" t="str">
            <v>ПФО Оренбургская обл Бузулук</v>
          </cell>
          <cell r="F13">
            <v>0</v>
          </cell>
          <cell r="G13" t="str">
            <v>Плотников ПД, Перевозникова ТП</v>
          </cell>
        </row>
        <row r="15">
          <cell r="B15">
            <v>5</v>
          </cell>
          <cell r="C15" t="str">
            <v>Саяпина Виолетта Витальевна</v>
          </cell>
          <cell r="D15" t="str">
            <v>1996-04-26 I разряд</v>
          </cell>
          <cell r="E15" t="str">
            <v>ПФО Нижегородская обл Кстово</v>
          </cell>
          <cell r="F15">
            <v>0</v>
          </cell>
          <cell r="G15" t="str">
            <v>Бойчук ИЮ</v>
          </cell>
        </row>
        <row r="17">
          <cell r="B17">
            <v>6</v>
          </cell>
          <cell r="C17" t="str">
            <v>Ширшова Виктория Михайловна</v>
          </cell>
          <cell r="D17" t="str">
            <v>1996-08-19 I разряд</v>
          </cell>
          <cell r="E17" t="str">
            <v>Санкт-Петербург МО</v>
          </cell>
          <cell r="G17" t="str">
            <v>Еремина ЕП, Еремин АИ</v>
          </cell>
        </row>
        <row r="19">
          <cell r="B19">
            <v>7</v>
          </cell>
          <cell r="C19" t="str">
            <v>Кравченко Анастасия Алексеевна</v>
          </cell>
          <cell r="D19" t="str">
            <v>1996-06-28 I разряд</v>
          </cell>
          <cell r="E19" t="str">
            <v>Санкт-Петербург МО</v>
          </cell>
          <cell r="G19" t="str">
            <v>Еремина ЕП, Еремин АИ</v>
          </cell>
        </row>
        <row r="21">
          <cell r="B21">
            <v>8</v>
          </cell>
          <cell r="C21" t="str">
            <v>Пономарева Екатерина Павловна</v>
          </cell>
          <cell r="D21" t="str">
            <v>1997-09-02  I разряд</v>
          </cell>
          <cell r="E21" t="str">
            <v>Москва</v>
          </cell>
          <cell r="F21">
            <v>0</v>
          </cell>
          <cell r="G21" t="str">
            <v>Щербинин ПС</v>
          </cell>
        </row>
        <row r="23">
          <cell r="B23">
            <v>9</v>
          </cell>
          <cell r="C23" t="str">
            <v>Рябченко Маргарита Игоревна</v>
          </cell>
          <cell r="D23" t="str">
            <v>1996-12-17 I разряд</v>
          </cell>
          <cell r="E23" t="str">
            <v>ПФО рес Башкортостан Салават</v>
          </cell>
          <cell r="G23" t="str">
            <v>Осипова ЛР</v>
          </cell>
        </row>
        <row r="25">
          <cell r="B25">
            <v>10</v>
          </cell>
          <cell r="C25" t="str">
            <v>Каратицкая Александра Васильевна</v>
          </cell>
          <cell r="D25" t="str">
            <v>1996-01-15  I разряд</v>
          </cell>
          <cell r="E25" t="str">
            <v>ЮФО Краснодарский край Крымск</v>
          </cell>
          <cell r="F25">
            <v>0</v>
          </cell>
          <cell r="G25" t="str">
            <v>Адамян АВ</v>
          </cell>
        </row>
        <row r="27">
          <cell r="B27">
            <v>11</v>
          </cell>
          <cell r="C27" t="str">
            <v>Титова Алина Юрьевна</v>
          </cell>
          <cell r="D27" t="str">
            <v>1996-08-02 I разряд</v>
          </cell>
          <cell r="E27" t="str">
            <v>ПФО Пензенская обл </v>
          </cell>
          <cell r="F27">
            <v>0</v>
          </cell>
          <cell r="G27" t="str">
            <v>Кмселев АН, Мирош ВВ</v>
          </cell>
        </row>
        <row r="29">
          <cell r="B29">
            <v>12</v>
          </cell>
          <cell r="C29" t="str">
            <v>Мартынова Екатерина Андреевна</v>
          </cell>
          <cell r="D29" t="str">
            <v>1997-10-09 I разряд</v>
          </cell>
          <cell r="E29" t="str">
            <v>ПФО Нижегородская обл. Павлово</v>
          </cell>
          <cell r="G29" t="str">
            <v>Косов АА, Левичев АА</v>
          </cell>
        </row>
        <row r="31">
          <cell r="B31">
            <v>13</v>
          </cell>
          <cell r="C31" t="str">
            <v>Проскурякова Александра Владимировна</v>
          </cell>
          <cell r="D31" t="str">
            <v>1996-05-26 I разряд</v>
          </cell>
          <cell r="E31" t="str">
            <v>Москва</v>
          </cell>
          <cell r="F31">
            <v>0</v>
          </cell>
          <cell r="G31" t="str">
            <v>Грищук СА</v>
          </cell>
        </row>
        <row r="33">
          <cell r="B33">
            <v>14</v>
          </cell>
          <cell r="C33" t="str">
            <v>Левшукова Дарья Валерьевна</v>
          </cell>
          <cell r="D33" t="str">
            <v>1997-03-05 I разряд</v>
          </cell>
          <cell r="E33" t="str">
            <v>ЮФО Краснодарский край Новороссийск</v>
          </cell>
          <cell r="F33">
            <v>0</v>
          </cell>
          <cell r="G33" t="str">
            <v>Коркишко АН</v>
          </cell>
        </row>
        <row r="35">
          <cell r="B35">
            <v>15</v>
          </cell>
          <cell r="C35" t="str">
            <v>Семикова Кристина Сергеевна</v>
          </cell>
          <cell r="D35" t="str">
            <v>1996-08-02  I разряд</v>
          </cell>
          <cell r="E35" t="str">
            <v>ЦФО Тверская обл </v>
          </cell>
          <cell r="F35">
            <v>0</v>
          </cell>
          <cell r="G35" t="str">
            <v>Образцов АН, Крылова ЕС</v>
          </cell>
        </row>
        <row r="37">
          <cell r="B37">
            <v>16</v>
          </cell>
          <cell r="C37" t="str">
            <v>Смирнова Анастасия Владимировна</v>
          </cell>
          <cell r="D37" t="str">
            <v>1997-07-22 КМС</v>
          </cell>
          <cell r="E37" t="str">
            <v>ПФО Пермский кр. Соликамск</v>
          </cell>
          <cell r="G37" t="str">
            <v>Клинова ОА, Клинов ЭН</v>
          </cell>
        </row>
        <row r="39">
          <cell r="B39">
            <v>17</v>
          </cell>
          <cell r="C39" t="str">
            <v>Сунцова Мария Валерьевна</v>
          </cell>
          <cell r="D39" t="str">
            <v>1996-10-06 I разряд</v>
          </cell>
          <cell r="E39" t="str">
            <v>УФО Свердловская обл. Сысерть</v>
          </cell>
          <cell r="F39">
            <v>0</v>
          </cell>
          <cell r="G39" t="str">
            <v>Демидов ИВ</v>
          </cell>
        </row>
        <row r="41">
          <cell r="B41">
            <v>18</v>
          </cell>
          <cell r="C41" t="str">
            <v>Климкова Анастасия Леонидовна</v>
          </cell>
          <cell r="D41" t="str">
            <v>1997-01-22  I разряд</v>
          </cell>
          <cell r="E41" t="str">
            <v>Москва</v>
          </cell>
          <cell r="F41">
            <v>0</v>
          </cell>
          <cell r="G41" t="str">
            <v>Дугаева НС, Шмаков ОВ</v>
          </cell>
        </row>
        <row r="43">
          <cell r="B43">
            <v>19</v>
          </cell>
          <cell r="C43" t="str">
            <v>Масалимова Элина Ильшатовна</v>
          </cell>
          <cell r="D43" t="str">
            <v>1996-12-17 I разряд</v>
          </cell>
          <cell r="E43" t="str">
            <v>ПФО рес Башкортостан Иглино</v>
          </cell>
          <cell r="G43" t="str">
            <v>Семенов ВП</v>
          </cell>
        </row>
        <row r="45">
          <cell r="B45">
            <v>20</v>
          </cell>
          <cell r="C45" t="str">
            <v>Шарутина Юлия Сергеевна</v>
          </cell>
          <cell r="D45" t="str">
            <v>1996-07-29  I разряд</v>
          </cell>
          <cell r="E45" t="str">
            <v>ЦФО Тверская обл </v>
          </cell>
          <cell r="F45">
            <v>0</v>
          </cell>
          <cell r="G45" t="str">
            <v>Образуов АН, Крылова ЕС</v>
          </cell>
        </row>
        <row r="47">
          <cell r="B47">
            <v>21</v>
          </cell>
          <cell r="C47" t="str">
            <v>Узбекова Дания Рамилевна</v>
          </cell>
          <cell r="D47" t="str">
            <v>1996-04-10 I разряд</v>
          </cell>
          <cell r="E47" t="str">
            <v>ПФО рес Татарстан Альметьевск</v>
          </cell>
          <cell r="F47">
            <v>0</v>
          </cell>
          <cell r="G47" t="str">
            <v>Шарапов РИ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Таржанова Фарида Жалгаспаевна</v>
          </cell>
          <cell r="D7" t="str">
            <v>1998-06-12 I разряд</v>
          </cell>
          <cell r="E7" t="str">
            <v>ПФО Оренбургская обл Соль-Илецк</v>
          </cell>
          <cell r="F7">
            <v>0</v>
          </cell>
          <cell r="G7" t="str">
            <v>Дмитриевская, Султанов</v>
          </cell>
        </row>
        <row r="9">
          <cell r="B9">
            <v>2</v>
          </cell>
          <cell r="C9" t="str">
            <v>Петрова Дарья Сергеевна</v>
          </cell>
          <cell r="D9" t="str">
            <v>1997-10-13 КМС</v>
          </cell>
          <cell r="E9" t="str">
            <v>Москва</v>
          </cell>
          <cell r="F9">
            <v>0</v>
          </cell>
          <cell r="G9" t="str">
            <v>Норицина ЕС</v>
          </cell>
        </row>
        <row r="11">
          <cell r="B11">
            <v>3</v>
          </cell>
          <cell r="C11" t="str">
            <v>Лачкова Нина Андреевна</v>
          </cell>
          <cell r="D11" t="str">
            <v>1997-01-05 I разряд</v>
          </cell>
          <cell r="E11" t="str">
            <v>ПФО Нижегородская обл Урень</v>
          </cell>
          <cell r="F11">
            <v>0</v>
          </cell>
          <cell r="G11" t="str">
            <v>Халилов СГ</v>
          </cell>
        </row>
        <row r="13">
          <cell r="B13">
            <v>4</v>
          </cell>
          <cell r="C13" t="str">
            <v>Сиддикова Камилла Алексеевна</v>
          </cell>
          <cell r="D13" t="str">
            <v>1998-12-15 I разряд</v>
          </cell>
          <cell r="E13" t="str">
            <v>ПФО рес Башкортостан Стерлитамак</v>
          </cell>
          <cell r="F13">
            <v>0</v>
          </cell>
          <cell r="G13" t="str">
            <v>Нагаев ИШ</v>
          </cell>
        </row>
        <row r="15">
          <cell r="B15">
            <v>5</v>
          </cell>
          <cell r="C15" t="str">
            <v>Иломанова  Карина Робертовна</v>
          </cell>
          <cell r="D15" t="str">
            <v>02.11.98  I разряд</v>
          </cell>
          <cell r="E15" t="str">
            <v>УФО Свердловская обл Сысерть Д</v>
          </cell>
          <cell r="G15" t="str">
            <v>Демидов СИ</v>
          </cell>
        </row>
        <row r="17">
          <cell r="B17">
            <v>6</v>
          </cell>
          <cell r="C17" t="str">
            <v>Шигорова Ирина Сергеевна</v>
          </cell>
          <cell r="D17" t="str">
            <v>1998-04-24 I разряд</v>
          </cell>
          <cell r="E17" t="str">
            <v>ПФО Нижегородская обл Выкса</v>
          </cell>
          <cell r="F17">
            <v>0</v>
          </cell>
          <cell r="G17" t="str">
            <v>Садковский ЕА</v>
          </cell>
        </row>
        <row r="19">
          <cell r="B19">
            <v>7</v>
          </cell>
          <cell r="C19" t="str">
            <v>Кондрашкина Татьяна Сергеевна</v>
          </cell>
          <cell r="D19" t="str">
            <v>1998-07-05 I разряд</v>
          </cell>
          <cell r="E19" t="str">
            <v>ЦФО Московская обл Коломенский</v>
          </cell>
          <cell r="F19">
            <v>0</v>
          </cell>
          <cell r="G19" t="str">
            <v>Кондрашкин СА</v>
          </cell>
        </row>
        <row r="21">
          <cell r="B21">
            <v>8</v>
          </cell>
          <cell r="C21" t="str">
            <v>Черевань Карина Сергеевна</v>
          </cell>
          <cell r="D21" t="str">
            <v>1998-11-23 I разряд</v>
          </cell>
          <cell r="E21" t="str">
            <v>ЦФО Московская обл Можайск</v>
          </cell>
          <cell r="F21">
            <v>0</v>
          </cell>
          <cell r="G21" t="str">
            <v>Павлов АН</v>
          </cell>
        </row>
        <row r="23">
          <cell r="B23">
            <v>9</v>
          </cell>
          <cell r="C23" t="str">
            <v>Кочерова Виктория Александровна</v>
          </cell>
          <cell r="D23" t="str">
            <v>1998-11-02 I разряд</v>
          </cell>
          <cell r="E23" t="str">
            <v>ПФО Пензенская обл </v>
          </cell>
          <cell r="F23">
            <v>0</v>
          </cell>
          <cell r="G23" t="str">
            <v>Сазаов ИН</v>
          </cell>
        </row>
        <row r="25">
          <cell r="B25">
            <v>10</v>
          </cell>
          <cell r="C25" t="str">
            <v>Лоткова Вера Сергеевна</v>
          </cell>
          <cell r="D25" t="str">
            <v>1998-08-27 I разряд</v>
          </cell>
          <cell r="E25" t="str">
            <v>ПФО Чувашская рес — Чувашия Чебоксары</v>
          </cell>
          <cell r="F25">
            <v>0</v>
          </cell>
          <cell r="G25" t="str">
            <v>Пегасов СВ</v>
          </cell>
        </row>
        <row r="27">
          <cell r="B27">
            <v>11</v>
          </cell>
          <cell r="C27" t="str">
            <v>Щетинина Кристина Павловна</v>
          </cell>
          <cell r="D27" t="str">
            <v>1996-01-28 I разряд</v>
          </cell>
          <cell r="E27" t="str">
            <v>ДФО Приморский край Владивосток</v>
          </cell>
          <cell r="F27">
            <v>0</v>
          </cell>
          <cell r="G27" t="str">
            <v>Бартош ОВ</v>
          </cell>
        </row>
        <row r="29">
          <cell r="B29">
            <v>12</v>
          </cell>
          <cell r="C29" t="str">
            <v>Худабердина Софья Альбертовна</v>
          </cell>
          <cell r="D29" t="str">
            <v>1998-10-05 I разряд</v>
          </cell>
          <cell r="E29" t="str">
            <v>ПФО Оренбургская обл Новотроицк</v>
          </cell>
          <cell r="F29">
            <v>0</v>
          </cell>
          <cell r="G29" t="str">
            <v>Атаулов</v>
          </cell>
        </row>
        <row r="31">
          <cell r="B31">
            <v>13</v>
          </cell>
          <cell r="C31" t="str">
            <v>Шуянова Татьяна Николаевна</v>
          </cell>
          <cell r="D31" t="str">
            <v>1998-06-16 I разряд</v>
          </cell>
          <cell r="E31" t="str">
            <v>ПФО Нижегородская обл Выкса</v>
          </cell>
          <cell r="F31">
            <v>0</v>
          </cell>
          <cell r="G31" t="str">
            <v>Мухин ДВ, Румянцев ПВ</v>
          </cell>
        </row>
        <row r="33">
          <cell r="B33">
            <v>14</v>
          </cell>
          <cell r="C33" t="str">
            <v>Кадейкина Татьяна Алексеевна</v>
          </cell>
          <cell r="D33" t="str">
            <v>1996-03-01 I разряд</v>
          </cell>
          <cell r="E33" t="str">
            <v>ЦФО Московская обл</v>
          </cell>
          <cell r="G33" t="str">
            <v>Поликарпов АА, Пронин ВИ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Старикова Виктория Алексеевна</v>
          </cell>
          <cell r="D7" t="str">
            <v>1998-06-08 I разряд</v>
          </cell>
          <cell r="E7" t="str">
            <v>ПФО Нижегородская обл Урень</v>
          </cell>
          <cell r="F7">
            <v>0</v>
          </cell>
          <cell r="G7" t="str">
            <v>Халилов СГ</v>
          </cell>
        </row>
        <row r="9">
          <cell r="B9">
            <v>2</v>
          </cell>
          <cell r="C9" t="str">
            <v>Кочмарук Надежда Павловна</v>
          </cell>
          <cell r="D9" t="str">
            <v>1998-07-03 I разряд</v>
          </cell>
          <cell r="E9" t="str">
            <v>Москва</v>
          </cell>
          <cell r="F9">
            <v>0</v>
          </cell>
          <cell r="G9" t="str">
            <v>Лукъянов НС</v>
          </cell>
        </row>
        <row r="11">
          <cell r="B11">
            <v>3</v>
          </cell>
          <cell r="C11" t="str">
            <v>Исламова Лиана Собуровна</v>
          </cell>
          <cell r="D11" t="str">
            <v>1997-06-07 I разряд</v>
          </cell>
          <cell r="E11" t="str">
            <v>УФО Свердловская обл Белоярский</v>
          </cell>
          <cell r="F11">
            <v>0</v>
          </cell>
          <cell r="G11" t="str">
            <v>Хизбуллин ИВ</v>
          </cell>
        </row>
        <row r="13">
          <cell r="B13">
            <v>4</v>
          </cell>
          <cell r="C13" t="str">
            <v>Есеркеева Марьям Кэримовна</v>
          </cell>
          <cell r="D13" t="str">
            <v>1998-12-12 I разряд</v>
          </cell>
          <cell r="E13" t="str">
            <v>ДФО рес Саха (Якутия)</v>
          </cell>
          <cell r="G13" t="str">
            <v>Ерасеимов ТЗ</v>
          </cell>
        </row>
        <row r="15">
          <cell r="B15">
            <v>5</v>
          </cell>
          <cell r="C15" t="str">
            <v>Каримова Рената Фанавиевна</v>
          </cell>
          <cell r="D15" t="str">
            <v>1997-03-07 КМС</v>
          </cell>
          <cell r="E15" t="str">
            <v>ЦФО Московская обл Дзержинский</v>
          </cell>
          <cell r="F15">
            <v>0</v>
          </cell>
          <cell r="G15" t="str">
            <v>Каримов ФЗ</v>
          </cell>
        </row>
        <row r="17">
          <cell r="B17">
            <v>6</v>
          </cell>
          <cell r="C17" t="str">
            <v>Наумова Анастасия Евгеньевна</v>
          </cell>
          <cell r="D17" t="str">
            <v>1997-06-26 I разряд</v>
          </cell>
          <cell r="E17" t="str">
            <v>ПФО рес Татарстан Казань</v>
          </cell>
          <cell r="F17">
            <v>0</v>
          </cell>
          <cell r="G17" t="str">
            <v>Гарипова ВИ</v>
          </cell>
        </row>
        <row r="19">
          <cell r="B19">
            <v>7</v>
          </cell>
          <cell r="C19" t="str">
            <v>Степанова Наталья Владимировна</v>
          </cell>
          <cell r="D19" t="str">
            <v>04.03.96 КМС</v>
          </cell>
          <cell r="E19" t="str">
            <v>ПФО Чувашская Республика Чебоксары</v>
          </cell>
          <cell r="G19" t="str">
            <v>Осипов ДН, Фёдорова АА</v>
          </cell>
        </row>
        <row r="21">
          <cell r="B21">
            <v>8</v>
          </cell>
          <cell r="C21" t="str">
            <v>Булгакова Кристина Николаевна</v>
          </cell>
          <cell r="D21" t="str">
            <v>1997-10-05 I разряд</v>
          </cell>
          <cell r="E21" t="str">
            <v>ЮФО Ставропольский край Изобильный</v>
          </cell>
          <cell r="F21">
            <v>0</v>
          </cell>
          <cell r="G21" t="str">
            <v>Соколенко АГ</v>
          </cell>
        </row>
        <row r="23">
          <cell r="B23">
            <v>9</v>
          </cell>
          <cell r="C23" t="str">
            <v>Караева Юлия Рустамовна</v>
          </cell>
          <cell r="D23" t="str">
            <v>1997-03-10 I разряд</v>
          </cell>
          <cell r="E23" t="str">
            <v>ПФО Пермский край Березняки </v>
          </cell>
          <cell r="G23" t="str">
            <v>Журавлева ТА</v>
          </cell>
        </row>
        <row r="25">
          <cell r="B25">
            <v>10</v>
          </cell>
          <cell r="C25" t="str">
            <v>Гречухина Наталья Константиновна</v>
          </cell>
          <cell r="D25" t="str">
            <v>1997-08-14 I разряд</v>
          </cell>
          <cell r="E25" t="str">
            <v>СФО Новосибирская обл Новосибирск</v>
          </cell>
          <cell r="F25">
            <v>0</v>
          </cell>
          <cell r="G25" t="str">
            <v>Дорогина ОА</v>
          </cell>
        </row>
        <row r="27">
          <cell r="B27">
            <v>11</v>
          </cell>
          <cell r="C27" t="str">
            <v>Хохлова Ольга Владимировна</v>
          </cell>
          <cell r="D27" t="str">
            <v>1996-07-02 I разряд</v>
          </cell>
          <cell r="E27" t="str">
            <v>ПФО Нижегородская обл Выкса</v>
          </cell>
          <cell r="F27">
            <v>0</v>
          </cell>
          <cell r="G27" t="str">
            <v>Рогов ДС, Воржеинов АВ</v>
          </cell>
        </row>
        <row r="29">
          <cell r="B29">
            <v>12</v>
          </cell>
          <cell r="C29" t="str">
            <v>Лященко Наталья Александровна</v>
          </cell>
          <cell r="D29" t="str">
            <v>1997-03-13 I разряд</v>
          </cell>
          <cell r="E29" t="str">
            <v>УФО Свердловская обл Березовский</v>
          </cell>
          <cell r="F29">
            <v>0</v>
          </cell>
          <cell r="G29" t="str">
            <v>Пестич ВН</v>
          </cell>
        </row>
        <row r="31">
          <cell r="B31">
            <v>13</v>
          </cell>
          <cell r="C31" t="str">
            <v>Гарифуллина Карина Ильдановна</v>
          </cell>
          <cell r="D31" t="str">
            <v>1998-07-13 I разряд</v>
          </cell>
          <cell r="E31" t="str">
            <v>Москва</v>
          </cell>
          <cell r="F31">
            <v>0</v>
          </cell>
          <cell r="G31" t="str">
            <v>Норицына ЕС</v>
          </cell>
        </row>
        <row r="33">
          <cell r="B33">
            <v>14</v>
          </cell>
          <cell r="C33" t="str">
            <v>Адушева Наталья Ивановна</v>
          </cell>
          <cell r="D33" t="str">
            <v>1997-12-16 I разряд</v>
          </cell>
          <cell r="E33" t="str">
            <v>ПФО Самарская обл</v>
          </cell>
          <cell r="G33" t="str">
            <v>Герасимов СВ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 (2)"/>
      <sheetName val="пр.хода"/>
      <sheetName val="пр.взв"/>
      <sheetName val="ит.пр"/>
      <sheetName val="пф"/>
    </sheetNames>
    <sheetDataSet>
      <sheetData sheetId="4">
        <row r="7">
          <cell r="B7">
            <v>1</v>
          </cell>
          <cell r="C7" t="str">
            <v>Якушева Ирина Глебовна</v>
          </cell>
          <cell r="D7" t="str">
            <v>1997-02-14 I разряд</v>
          </cell>
          <cell r="E7" t="str">
            <v>ЦФО Московская обл Электроугли</v>
          </cell>
          <cell r="F7">
            <v>0</v>
          </cell>
          <cell r="G7" t="str">
            <v>Савельев АН</v>
          </cell>
        </row>
        <row r="9">
          <cell r="B9">
            <v>2</v>
          </cell>
          <cell r="C9" t="str">
            <v>Жиличкина Наталья Анатольевна</v>
          </cell>
          <cell r="D9" t="str">
            <v>1998-10-28 II разряд</v>
          </cell>
          <cell r="E9" t="str">
            <v>Москва</v>
          </cell>
          <cell r="F9">
            <v>0</v>
          </cell>
          <cell r="G9" t="str">
            <v>Петров МЮ, Лукьянов НС</v>
          </cell>
        </row>
        <row r="11">
          <cell r="B11">
            <v>3</v>
          </cell>
          <cell r="C11" t="str">
            <v>Хакимова Эльмира Халимовна</v>
          </cell>
          <cell r="D11" t="str">
            <v>1996-02-28 I разряд</v>
          </cell>
          <cell r="E11" t="str">
            <v>ПФО рес Башкортостан Туймазы</v>
          </cell>
          <cell r="F11">
            <v>0</v>
          </cell>
          <cell r="G11" t="str">
            <v>Кадыров ИР</v>
          </cell>
        </row>
        <row r="13">
          <cell r="B13">
            <v>4</v>
          </cell>
          <cell r="C13" t="str">
            <v>Макеева Екатерина Дмитриевна</v>
          </cell>
          <cell r="D13" t="str">
            <v>1998-05-22 I разряд</v>
          </cell>
          <cell r="E13" t="str">
            <v>ЦФО Московская обл</v>
          </cell>
          <cell r="G13" t="str">
            <v>Новосельцев ЕГ</v>
          </cell>
        </row>
        <row r="15">
          <cell r="B15">
            <v>5</v>
          </cell>
          <cell r="C15" t="str">
            <v>Волкова Ксения Вячеславовна</v>
          </cell>
          <cell r="D15" t="str">
            <v>1996-01-21 I разряд</v>
          </cell>
          <cell r="E15" t="str">
            <v>УФО Свердловская обл Ирбит</v>
          </cell>
          <cell r="F15">
            <v>0</v>
          </cell>
          <cell r="G15" t="str">
            <v>Шевчук ПН</v>
          </cell>
        </row>
        <row r="17">
          <cell r="B17">
            <v>6</v>
          </cell>
          <cell r="C17" t="str">
            <v>Минаева Александра Алексеевна</v>
          </cell>
          <cell r="D17" t="str">
            <v>1998-01-02 I разряд</v>
          </cell>
          <cell r="E17" t="str">
            <v>ПФО Самарская обл</v>
          </cell>
          <cell r="F17">
            <v>0</v>
          </cell>
          <cell r="G17" t="str">
            <v>Сараева АА</v>
          </cell>
        </row>
        <row r="19">
          <cell r="B19">
            <v>7</v>
          </cell>
          <cell r="C19" t="str">
            <v>Зиновьева Татьяна Сергеевна</v>
          </cell>
          <cell r="D19" t="str">
            <v>1997-11-05  I разряд</v>
          </cell>
          <cell r="E19" t="str">
            <v>ПФО Саратовская обл Энгельс</v>
          </cell>
          <cell r="F19">
            <v>0</v>
          </cell>
          <cell r="G19" t="str">
            <v>Смирнова ЕЛ</v>
          </cell>
        </row>
        <row r="21">
          <cell r="B21">
            <v>8</v>
          </cell>
          <cell r="C21" t="str">
            <v>Филиппова Виктория Валерьевна</v>
          </cell>
          <cell r="D21" t="str">
            <v>1998-11-20 I разряд</v>
          </cell>
          <cell r="E21" t="str">
            <v>ПФО Чувашская рес — Чувашия Чебоксары</v>
          </cell>
          <cell r="F21">
            <v>0</v>
          </cell>
          <cell r="G21" t="str">
            <v>Осипов ДЛ</v>
          </cell>
        </row>
        <row r="23">
          <cell r="B23">
            <v>9</v>
          </cell>
          <cell r="C23" t="str">
            <v>Семенеко Ася Витальевна</v>
          </cell>
          <cell r="D23" t="str">
            <v>1996-09-17 I разряд</v>
          </cell>
          <cell r="E23" t="str">
            <v>УФО Тюменская обл </v>
          </cell>
          <cell r="F23">
            <v>0</v>
          </cell>
          <cell r="G23" t="str">
            <v>Вуколов АВ</v>
          </cell>
        </row>
        <row r="25">
          <cell r="B25">
            <v>10</v>
          </cell>
          <cell r="C25" t="str">
            <v>Крылова Алена Сергеевна</v>
          </cell>
          <cell r="D25" t="str">
            <v>1996-12-14 I разряд</v>
          </cell>
          <cell r="E25" t="str">
            <v>ЦФО Московская обл Электроугли</v>
          </cell>
          <cell r="F25">
            <v>0</v>
          </cell>
          <cell r="G25" t="str">
            <v>Савельев АН</v>
          </cell>
        </row>
        <row r="27">
          <cell r="B27">
            <v>11</v>
          </cell>
          <cell r="C27" t="str">
            <v>Кустова Екатерина Алексеевна</v>
          </cell>
          <cell r="D27" t="str">
            <v>1997-02-17 I разряд</v>
          </cell>
          <cell r="E27" t="str">
            <v>ЮФО Ростовская обл Новочеркасск</v>
          </cell>
          <cell r="F27">
            <v>0</v>
          </cell>
          <cell r="G27" t="str">
            <v>Липчанский МЮ</v>
          </cell>
        </row>
        <row r="29">
          <cell r="B29">
            <v>12</v>
          </cell>
          <cell r="C29" t="str">
            <v>Мухунова Мария Александровна</v>
          </cell>
          <cell r="D29" t="str">
            <v>1997-05-12 I разряд</v>
          </cell>
          <cell r="E29" t="str">
            <v>ЦФО Тульская обл Тула</v>
          </cell>
          <cell r="F29">
            <v>0</v>
          </cell>
          <cell r="G29" t="str">
            <v>Выборнова ОМ, Выборнов РВ</v>
          </cell>
        </row>
        <row r="31">
          <cell r="B31">
            <v>13</v>
          </cell>
          <cell r="C31" t="str">
            <v>Остер Виктория Олеговна</v>
          </cell>
          <cell r="D31" t="str">
            <v>1997-08-23 КМС</v>
          </cell>
          <cell r="E31" t="str">
            <v>ПФО Пермский край Краснокамск</v>
          </cell>
          <cell r="F31">
            <v>0</v>
          </cell>
          <cell r="G31" t="str">
            <v>Мухаметшин РГ</v>
          </cell>
        </row>
        <row r="33">
          <cell r="B33">
            <v>14</v>
          </cell>
          <cell r="C33" t="str">
            <v>Лобанова Анна Сергеевна</v>
          </cell>
          <cell r="D33" t="str">
            <v>1996-02-19 I разряд</v>
          </cell>
          <cell r="E33" t="str">
            <v>УФО Свердловская обл Ирбит</v>
          </cell>
          <cell r="F33">
            <v>0</v>
          </cell>
          <cell r="G33" t="str">
            <v>Шевчук ПН</v>
          </cell>
        </row>
        <row r="35">
          <cell r="B35">
            <v>15</v>
          </cell>
          <cell r="C35" t="str">
            <v>Идрисова Дарья Руслановна</v>
          </cell>
          <cell r="D35" t="str">
            <v>1997-02-10 КМС</v>
          </cell>
          <cell r="E35" t="str">
            <v>ЮФО Краснодарский край Усть-Лабинск</v>
          </cell>
          <cell r="F35">
            <v>0</v>
          </cell>
          <cell r="G35" t="str">
            <v>Тихонов ЕВ</v>
          </cell>
        </row>
        <row r="37">
          <cell r="B37">
            <v>16</v>
          </cell>
          <cell r="C37" t="str">
            <v>Батурина Татьяна Андреевна</v>
          </cell>
          <cell r="D37" t="str">
            <v>1997-09-24 I разряд</v>
          </cell>
          <cell r="E37" t="str">
            <v>СФО Красноярский край Сосновоборск</v>
          </cell>
          <cell r="F37">
            <v>0</v>
          </cell>
          <cell r="G37" t="str">
            <v>Узекин МВ, Батурин АВ</v>
          </cell>
        </row>
        <row r="39">
          <cell r="B39">
            <v>17</v>
          </cell>
          <cell r="C39" t="str">
            <v>Душина Юлия Олеговна</v>
          </cell>
          <cell r="D39" t="str">
            <v>1998-02-04 I разряд</v>
          </cell>
          <cell r="E39" t="str">
            <v>ПФО Пензенская обл </v>
          </cell>
          <cell r="F39">
            <v>0</v>
          </cell>
          <cell r="G39" t="str">
            <v>Голованов ОИ, Мирзоян СК</v>
          </cell>
        </row>
        <row r="41">
          <cell r="B41">
            <v>18</v>
          </cell>
          <cell r="C41" t="str">
            <v>Герасимова Ольга Витальевна</v>
          </cell>
          <cell r="D41" t="str">
            <v>1997-05-18  I разряд</v>
          </cell>
          <cell r="E41" t="str">
            <v>ЦФО Московская обл Мытищи</v>
          </cell>
          <cell r="F41">
            <v>0</v>
          </cell>
          <cell r="G41" t="str">
            <v>Умаров МК, Абдуллаев РА</v>
          </cell>
        </row>
        <row r="43">
          <cell r="B43">
            <v>19</v>
          </cell>
          <cell r="C43" t="str">
            <v>Ахметова Эльвина Дамировна</v>
          </cell>
          <cell r="D43" t="str">
            <v>1996-09-29 I разряд</v>
          </cell>
          <cell r="E43" t="str">
            <v>ПФО рес Башкортостан Туймазы</v>
          </cell>
          <cell r="F43">
            <v>0</v>
          </cell>
          <cell r="G43" t="str">
            <v>Кадыров ИР</v>
          </cell>
        </row>
        <row r="45">
          <cell r="B45">
            <v>20</v>
          </cell>
          <cell r="C45" t="str">
            <v>Дурыманова Екатерина Витальевна</v>
          </cell>
          <cell r="D45" t="str">
            <v>1996-02-16 I разряд</v>
          </cell>
          <cell r="E45" t="str">
            <v>ПФО Пермский край Чусовой</v>
          </cell>
          <cell r="F45">
            <v>0</v>
          </cell>
          <cell r="G45" t="str">
            <v>Тюмин ПВ</v>
          </cell>
        </row>
        <row r="47">
          <cell r="B47">
            <v>21</v>
          </cell>
          <cell r="C47" t="str">
            <v>Щербакова Юлия Георгиевна</v>
          </cell>
          <cell r="D47" t="str">
            <v>1996-12-05 I разряд</v>
          </cell>
          <cell r="E47" t="str">
            <v>ЮФО Ставропольский край Изобильный</v>
          </cell>
          <cell r="F47">
            <v>0</v>
          </cell>
          <cell r="G47" t="str">
            <v>Соколенко АГ</v>
          </cell>
        </row>
        <row r="49">
          <cell r="B49">
            <v>22</v>
          </cell>
          <cell r="C49" t="str">
            <v>Сафина Татьяна Руслановна</v>
          </cell>
          <cell r="D49" t="str">
            <v>1996-05-13 КМС</v>
          </cell>
          <cell r="E49" t="str">
            <v>ДФО Приморский край Уссурийск</v>
          </cell>
          <cell r="F49">
            <v>0</v>
          </cell>
          <cell r="G49" t="str">
            <v>Сташкевич КВ</v>
          </cell>
        </row>
        <row r="51">
          <cell r="B51">
            <v>23</v>
          </cell>
          <cell r="C51" t="str">
            <v>Сорокина Екатерина Евгеньевна</v>
          </cell>
          <cell r="D51" t="str">
            <v>1996-09-25 I разряд</v>
          </cell>
          <cell r="E51" t="str">
            <v>СФО Красноярский край Бородино</v>
          </cell>
          <cell r="F51">
            <v>0</v>
          </cell>
          <cell r="G51" t="str">
            <v>Постоев С</v>
          </cell>
        </row>
        <row r="53">
          <cell r="B53">
            <v>24</v>
          </cell>
          <cell r="C53" t="str">
            <v>Баиндурашвилли Анна Важаевна</v>
          </cell>
          <cell r="D53" t="str">
            <v>1998-04-15  I разряд</v>
          </cell>
          <cell r="E53" t="str">
            <v>Москва</v>
          </cell>
          <cell r="F53">
            <v>0</v>
          </cell>
          <cell r="G53" t="str">
            <v>Нарицына ЕС, Юдаев СВ</v>
          </cell>
        </row>
        <row r="55">
          <cell r="B55">
            <v>25</v>
          </cell>
          <cell r="C55" t="str">
            <v>Шестакова Татьяна Юрьевна</v>
          </cell>
          <cell r="D55" t="str">
            <v>1996-06-11 I разряд</v>
          </cell>
          <cell r="E55" t="str">
            <v>ЦФО Белгородская обл Губкин</v>
          </cell>
          <cell r="F55">
            <v>0</v>
          </cell>
          <cell r="G55" t="str">
            <v>Тихомиров ВВ</v>
          </cell>
        </row>
        <row r="57">
          <cell r="B57">
            <v>26</v>
          </cell>
          <cell r="C57" t="str">
            <v>Нигматуллина Рина Айратовна</v>
          </cell>
          <cell r="D57" t="str">
            <v>1996-03-26 I разряд</v>
          </cell>
          <cell r="E57" t="str">
            <v>ПФО рес Татарстан Казань</v>
          </cell>
          <cell r="F57">
            <v>0</v>
          </cell>
          <cell r="G57" t="str">
            <v>Швецов ЕА, Суфиянов КФ</v>
          </cell>
        </row>
        <row r="59">
          <cell r="B59">
            <v>27</v>
          </cell>
          <cell r="C59" t="str">
            <v>Мусенова Анара Муратовна</v>
          </cell>
          <cell r="D59" t="str">
            <v>1996-06-06  I разряд</v>
          </cell>
          <cell r="E59" t="str">
            <v>ПФО Оренбургская обл Соль-Илецк</v>
          </cell>
          <cell r="F59">
            <v>0</v>
          </cell>
          <cell r="G59" t="str">
            <v>Султанов</v>
          </cell>
        </row>
        <row r="61">
          <cell r="B61">
            <v>28</v>
          </cell>
          <cell r="C61" t="str">
            <v>Долгих Екатерина Юрьевна</v>
          </cell>
          <cell r="D61" t="str">
            <v>1998-02-05  I разряд</v>
          </cell>
          <cell r="E61" t="str">
            <v>ЦФО Московская обл Дзержинский</v>
          </cell>
          <cell r="F61">
            <v>0</v>
          </cell>
          <cell r="G61" t="str">
            <v>Майтечук ИН</v>
          </cell>
        </row>
        <row r="63">
          <cell r="B63">
            <v>29</v>
          </cell>
          <cell r="C63" t="str">
            <v>Шаталина Татьяна Андреевна</v>
          </cell>
          <cell r="D63" t="str">
            <v>1997-07-25 I разряд</v>
          </cell>
          <cell r="E63" t="str">
            <v>ЦФО Московская обл Электросталь</v>
          </cell>
          <cell r="F63">
            <v>0</v>
          </cell>
          <cell r="G63" t="str">
            <v>Поликарпов АА, Пронин ВИ</v>
          </cell>
        </row>
        <row r="65">
          <cell r="B65">
            <v>30</v>
          </cell>
          <cell r="C65" t="str">
            <v>Чиркова Карина Сергеевна</v>
          </cell>
          <cell r="D65" t="str">
            <v>1998-07-23 I разряд</v>
          </cell>
          <cell r="E65" t="str">
            <v>СЗФО рес Коми Сыктывкар</v>
          </cell>
          <cell r="F65">
            <v>0</v>
          </cell>
          <cell r="G65" t="str">
            <v>Поликарпова НЮ</v>
          </cell>
        </row>
        <row r="67">
          <cell r="B67">
            <v>31</v>
          </cell>
          <cell r="C67" t="str">
            <v>Журавлева Наталия Александровна</v>
          </cell>
          <cell r="D67" t="str">
            <v>1996-08-11 I разряд</v>
          </cell>
          <cell r="E67" t="str">
            <v>ЦФО Калужская обл Калуга</v>
          </cell>
          <cell r="F67">
            <v>0</v>
          </cell>
          <cell r="G67" t="str">
            <v>Папушина ТВ</v>
          </cell>
        </row>
        <row r="69">
          <cell r="B69">
            <v>32</v>
          </cell>
          <cell r="C69" t="str">
            <v>Елисеева Екатерина Юрьевна</v>
          </cell>
          <cell r="D69" t="str">
            <v>1996-02-12 КМС</v>
          </cell>
          <cell r="E69" t="str">
            <v>УФО Свердловская обл Н. Тагил</v>
          </cell>
          <cell r="F69">
            <v>0</v>
          </cell>
          <cell r="G69" t="str">
            <v>Перминов ОР, Перминов ИР</v>
          </cell>
        </row>
        <row r="71">
          <cell r="B71">
            <v>33</v>
          </cell>
          <cell r="C71" t="str">
            <v>Морозова Мария Константиновна</v>
          </cell>
          <cell r="D71" t="str">
            <v>1997-07-26 I разряд</v>
          </cell>
          <cell r="E71" t="str">
            <v>ЦФО Московская обл Электроугли</v>
          </cell>
          <cell r="F71">
            <v>0</v>
          </cell>
          <cell r="G71" t="str">
            <v>Савельев АН</v>
          </cell>
        </row>
        <row r="73">
          <cell r="B73">
            <v>34</v>
          </cell>
          <cell r="C73" t="str">
            <v>Ибрагимова Алина Рафаэллевна</v>
          </cell>
          <cell r="D73" t="str">
            <v>1996-05-26 I разряд</v>
          </cell>
          <cell r="E73" t="str">
            <v>ПФО рес Башкортостан Стерлитамак</v>
          </cell>
          <cell r="F73">
            <v>0</v>
          </cell>
          <cell r="G73" t="str">
            <v>Зубков ЮВ</v>
          </cell>
        </row>
        <row r="75">
          <cell r="B75">
            <v>35</v>
          </cell>
          <cell r="C75" t="str">
            <v>Воробьева Нина Александровна</v>
          </cell>
          <cell r="D75" t="str">
            <v>1996-10-10 I разряд</v>
          </cell>
          <cell r="E75" t="str">
            <v>ПФО Чувашская рес — Чувашия Чебоксары</v>
          </cell>
          <cell r="F75">
            <v>0</v>
          </cell>
          <cell r="G75" t="str">
            <v>Ильин ГА</v>
          </cell>
        </row>
        <row r="77">
          <cell r="B77">
            <v>36</v>
          </cell>
          <cell r="C77" t="str">
            <v>Лабутина Евгения Андреевна</v>
          </cell>
          <cell r="D77" t="str">
            <v>1998-02-01 I разряд</v>
          </cell>
          <cell r="E77" t="str">
            <v>ПФО Нижегородская обл, Выкса</v>
          </cell>
          <cell r="G77" t="str">
            <v>Садковский ЕА</v>
          </cell>
        </row>
      </sheetData>
      <sheetData sheetId="5">
        <row r="6">
          <cell r="B6">
            <v>13</v>
          </cell>
          <cell r="C6" t="str">
            <v>Остер Виктория Олеговна</v>
          </cell>
          <cell r="D6" t="str">
            <v>1997-08-23 КМС</v>
          </cell>
          <cell r="E6" t="str">
            <v>ПФО Пермский край Краснокамск</v>
          </cell>
          <cell r="F6">
            <v>0</v>
          </cell>
          <cell r="G6" t="str">
            <v>Мухаметшин РГ</v>
          </cell>
        </row>
        <row r="8">
          <cell r="B8">
            <v>28</v>
          </cell>
          <cell r="C8" t="str">
            <v>Долгих Екатерина Юрьевна</v>
          </cell>
          <cell r="D8" t="str">
            <v>1998-02-05  I разряд</v>
          </cell>
          <cell r="E8" t="str">
            <v>ЦФО Московская обл Дзержинский</v>
          </cell>
          <cell r="F8">
            <v>0</v>
          </cell>
          <cell r="G8" t="str">
            <v>Майтечук ИН</v>
          </cell>
        </row>
        <row r="10">
          <cell r="B10">
            <v>1</v>
          </cell>
          <cell r="C10" t="str">
            <v>Якушева Ирина Глебовна</v>
          </cell>
          <cell r="D10" t="str">
            <v>1997-02-14 I разряд</v>
          </cell>
          <cell r="E10" t="str">
            <v>ЦФО Московская обл Электроугли</v>
          </cell>
          <cell r="F10">
            <v>0</v>
          </cell>
          <cell r="G10" t="str">
            <v>Савельев АН</v>
          </cell>
        </row>
        <row r="12">
          <cell r="B12">
            <v>22</v>
          </cell>
          <cell r="C12" t="str">
            <v>Сафина Татьяна Руслановна</v>
          </cell>
          <cell r="D12" t="str">
            <v>1996-05-13 КМС</v>
          </cell>
          <cell r="E12" t="str">
            <v>ДФО Приморский край Уссурийск</v>
          </cell>
          <cell r="F12">
            <v>0</v>
          </cell>
          <cell r="G12" t="str">
            <v>Сташкевич КВ</v>
          </cell>
        </row>
        <row r="14">
          <cell r="B14">
            <v>16</v>
          </cell>
          <cell r="C14" t="str">
            <v>Батурина Татьяна Андреевна</v>
          </cell>
          <cell r="D14" t="str">
            <v>1997-09-24 I разряд</v>
          </cell>
          <cell r="E14" t="str">
            <v>СФО Красноярский край Сосновоборск</v>
          </cell>
          <cell r="F14">
            <v>0</v>
          </cell>
          <cell r="G14" t="str">
            <v>Узекин МВ, Батурин АВ</v>
          </cell>
        </row>
        <row r="16">
          <cell r="B16">
            <v>36</v>
          </cell>
          <cell r="C16" t="str">
            <v>Лабутина Евгения Андреевна</v>
          </cell>
          <cell r="D16" t="str">
            <v>1998-02-01 I разряд</v>
          </cell>
          <cell r="E16" t="str">
            <v>ПФО Нижегородская обл, Выкса</v>
          </cell>
          <cell r="F16">
            <v>0</v>
          </cell>
          <cell r="G16" t="str">
            <v>Садковский ЕА</v>
          </cell>
        </row>
        <row r="18">
          <cell r="B18">
            <v>26</v>
          </cell>
          <cell r="C18" t="str">
            <v>Нигматуллина Рина Айратовна</v>
          </cell>
          <cell r="D18" t="str">
            <v>1996-03-26 I разряд</v>
          </cell>
          <cell r="E18" t="str">
            <v>ПФО рес Татарстан Казань</v>
          </cell>
          <cell r="F18">
            <v>0</v>
          </cell>
          <cell r="G18" t="str">
            <v>Швецов ЕА, Суфиянов КФ</v>
          </cell>
        </row>
        <row r="20">
          <cell r="B20">
            <v>12</v>
          </cell>
          <cell r="C20" t="str">
            <v>Мухунова Мария Александровна</v>
          </cell>
          <cell r="D20" t="str">
            <v>1997-05-12 I разряд</v>
          </cell>
          <cell r="E20" t="str">
            <v>ЦФО Тульская обл Тула</v>
          </cell>
          <cell r="F20">
            <v>0</v>
          </cell>
          <cell r="G20" t="str">
            <v>Выборнова ОМ, Выборнов РВ</v>
          </cell>
        </row>
        <row r="22">
          <cell r="B22">
            <v>6</v>
          </cell>
          <cell r="C22" t="str">
            <v>Минаева Александра Алексеевна</v>
          </cell>
          <cell r="D22" t="str">
            <v>1998-01-02 I разряд</v>
          </cell>
          <cell r="E22" t="str">
            <v>ПФО Самарская обл</v>
          </cell>
          <cell r="F22">
            <v>0</v>
          </cell>
          <cell r="G22" t="str">
            <v>Сараева АА</v>
          </cell>
        </row>
        <row r="24">
          <cell r="B24">
            <v>5</v>
          </cell>
          <cell r="C24" t="str">
            <v>Волкова Ксения Вячеславовна</v>
          </cell>
          <cell r="D24" t="str">
            <v>1996-01-21 I разряд</v>
          </cell>
          <cell r="E24" t="str">
            <v>УФО Свердловская обл Ирбит</v>
          </cell>
          <cell r="F24">
            <v>0</v>
          </cell>
          <cell r="G24" t="str">
            <v>Шевчук ПН</v>
          </cell>
        </row>
        <row r="26">
          <cell r="B26">
            <v>32</v>
          </cell>
          <cell r="C26" t="str">
            <v>Елисеева Екатерина Юрьевна</v>
          </cell>
          <cell r="D26" t="str">
            <v>1996-02-12 КМС</v>
          </cell>
          <cell r="E26" t="str">
            <v>УФО Свердловская обл Н. Тагил</v>
          </cell>
          <cell r="F26">
            <v>0</v>
          </cell>
          <cell r="G26" t="str">
            <v>Перминов ОР, Перминов ИР</v>
          </cell>
        </row>
        <row r="28">
          <cell r="B28">
            <v>18</v>
          </cell>
          <cell r="C28" t="str">
            <v>Герасимова Ольга Витальевна</v>
          </cell>
          <cell r="D28" t="str">
            <v>1997-05-18  I разряд</v>
          </cell>
          <cell r="E28" t="str">
            <v>ЦФО Московская обл Мытищи</v>
          </cell>
          <cell r="F28">
            <v>0</v>
          </cell>
          <cell r="G28" t="str">
            <v>Умаров МК, Абдуллаев РА</v>
          </cell>
        </row>
        <row r="30">
          <cell r="B30">
            <v>31</v>
          </cell>
          <cell r="C30" t="str">
            <v>Журавлева Наталия Александровна</v>
          </cell>
          <cell r="D30" t="str">
            <v>1996-08-11 I разряд</v>
          </cell>
          <cell r="E30" t="str">
            <v>ЦФО Калужская обл Калуга</v>
          </cell>
          <cell r="F30">
            <v>0</v>
          </cell>
          <cell r="G30" t="str">
            <v>Папушина ТВ</v>
          </cell>
        </row>
        <row r="32">
          <cell r="B32">
            <v>20</v>
          </cell>
          <cell r="C32" t="str">
            <v>Дурыманова Екатерина Витальевна</v>
          </cell>
          <cell r="D32" t="str">
            <v>1996-02-16 I разряд</v>
          </cell>
          <cell r="E32" t="str">
            <v>ПФО Пермский край Чусовой</v>
          </cell>
          <cell r="F32">
            <v>0</v>
          </cell>
          <cell r="G32" t="str">
            <v>Тюмин ПВ</v>
          </cell>
        </row>
        <row r="34">
          <cell r="B34">
            <v>29</v>
          </cell>
          <cell r="C34" t="str">
            <v>Шаталина Татьяна Андреевна</v>
          </cell>
          <cell r="D34" t="str">
            <v>1997-07-25 I разряд</v>
          </cell>
          <cell r="E34" t="str">
            <v>ЦФО Московская обл Электросталь</v>
          </cell>
          <cell r="F34">
            <v>0</v>
          </cell>
          <cell r="G34" t="str">
            <v>Поликарпов АА, Пронин ВИ</v>
          </cell>
        </row>
        <row r="36">
          <cell r="B36">
            <v>33</v>
          </cell>
          <cell r="C36" t="str">
            <v>Морозова Мария Константиновна</v>
          </cell>
          <cell r="D36" t="str">
            <v>1997-07-26 I разряд</v>
          </cell>
          <cell r="E36" t="str">
            <v>ЦФО Московская обл Электроугли</v>
          </cell>
          <cell r="F36">
            <v>0</v>
          </cell>
          <cell r="G36" t="str">
            <v>Савельев АН</v>
          </cell>
        </row>
        <row r="38">
          <cell r="B38">
            <v>25</v>
          </cell>
          <cell r="C38" t="str">
            <v>Шестакова Татьяна Юрьевна</v>
          </cell>
          <cell r="D38" t="str">
            <v>1996-06-11 I разряд</v>
          </cell>
          <cell r="E38" t="str">
            <v>ЦФО Белгородская обл Губкин</v>
          </cell>
          <cell r="F38">
            <v>0</v>
          </cell>
          <cell r="G38" t="str">
            <v>Тихомиров ВВ</v>
          </cell>
        </row>
        <row r="40">
          <cell r="B40">
            <v>9</v>
          </cell>
          <cell r="C40" t="str">
            <v>Семенеко Ася Витальевна</v>
          </cell>
          <cell r="D40" t="str">
            <v>1996-09-17 I разряд</v>
          </cell>
          <cell r="E40" t="str">
            <v>УФО Тюменская обл </v>
          </cell>
          <cell r="F40">
            <v>0</v>
          </cell>
          <cell r="G40" t="str">
            <v>Вуколов АВ</v>
          </cell>
        </row>
        <row r="42">
          <cell r="B42">
            <v>7</v>
          </cell>
          <cell r="C42" t="str">
            <v>Зиновьева Татьяна Сергеевна</v>
          </cell>
          <cell r="D42" t="str">
            <v>1997-11-05  I разряд</v>
          </cell>
          <cell r="E42" t="str">
            <v>ПФО Саратовская обл Энгельс</v>
          </cell>
          <cell r="F42">
            <v>0</v>
          </cell>
          <cell r="G42" t="str">
            <v>Смирнова ЕЛ</v>
          </cell>
        </row>
        <row r="44">
          <cell r="B44">
            <v>4</v>
          </cell>
          <cell r="C44" t="str">
            <v>Макеева Екатерина Дмитриевна</v>
          </cell>
          <cell r="D44" t="str">
            <v>1998-05-22 I разряд</v>
          </cell>
          <cell r="E44" t="str">
            <v>ЦФО Московская обл</v>
          </cell>
          <cell r="F44">
            <v>0</v>
          </cell>
          <cell r="G44" t="str">
            <v>Новосельцев ЕГ</v>
          </cell>
        </row>
        <row r="46">
          <cell r="B46">
            <v>21</v>
          </cell>
          <cell r="C46" t="str">
            <v>Щербакова Юлия Георгиевна</v>
          </cell>
          <cell r="D46" t="str">
            <v>1996-12-05 I разряд</v>
          </cell>
          <cell r="E46" t="str">
            <v>ЮФО Ставропольский край Изобильный</v>
          </cell>
          <cell r="F46">
            <v>0</v>
          </cell>
          <cell r="G46" t="str">
            <v>Соколенко АГ</v>
          </cell>
        </row>
        <row r="48">
          <cell r="B48">
            <v>23</v>
          </cell>
          <cell r="C48" t="str">
            <v>Сорокина Екатерина Евгеньевна</v>
          </cell>
          <cell r="D48" t="str">
            <v>1996-09-25 I разряд</v>
          </cell>
          <cell r="E48" t="str">
            <v>СФО Красноярский край Бородино</v>
          </cell>
          <cell r="F48">
            <v>0</v>
          </cell>
          <cell r="G48" t="str">
            <v>Постоев С</v>
          </cell>
        </row>
        <row r="50">
          <cell r="B50">
            <v>14</v>
          </cell>
          <cell r="C50" t="str">
            <v>Лобанова Анна Сергеевна</v>
          </cell>
          <cell r="D50" t="str">
            <v>1996-02-19 I разряд</v>
          </cell>
          <cell r="E50" t="str">
            <v>УФО Свердловская обл Ирбит</v>
          </cell>
          <cell r="F50">
            <v>0</v>
          </cell>
          <cell r="G50" t="str">
            <v>Шевчук ПН</v>
          </cell>
        </row>
        <row r="52">
          <cell r="B52">
            <v>11</v>
          </cell>
          <cell r="C52" t="str">
            <v>Кустова Екатерина Алексеевна</v>
          </cell>
          <cell r="D52" t="str">
            <v>1997-02-17 I разряд</v>
          </cell>
          <cell r="E52" t="str">
            <v>ЮФО Ростовская обл Новочеркасск</v>
          </cell>
          <cell r="F52">
            <v>0</v>
          </cell>
          <cell r="G52" t="str">
            <v>Липчанский МЮ</v>
          </cell>
        </row>
        <row r="54">
          <cell r="B54">
            <v>3</v>
          </cell>
          <cell r="C54" t="str">
            <v>Хакимова Эльмира Халимовна</v>
          </cell>
          <cell r="D54" t="str">
            <v>1996-02-28 I разряд</v>
          </cell>
          <cell r="E54" t="str">
            <v>ПФО рес Башкортостан Туймазы</v>
          </cell>
          <cell r="F54">
            <v>0</v>
          </cell>
          <cell r="G54" t="str">
            <v>Кадыров ИР</v>
          </cell>
        </row>
        <row r="56">
          <cell r="B56">
            <v>27</v>
          </cell>
          <cell r="C56" t="str">
            <v>Мусенова Анара Муратовна</v>
          </cell>
          <cell r="D56" t="str">
            <v>1996-06-06  I разряд</v>
          </cell>
          <cell r="E56" t="str">
            <v>ПФО Оренбургская обл Соль-Илецк</v>
          </cell>
          <cell r="F56">
            <v>0</v>
          </cell>
          <cell r="G56" t="str">
            <v>Султанов</v>
          </cell>
        </row>
        <row r="58">
          <cell r="B58">
            <v>19</v>
          </cell>
          <cell r="C58" t="str">
            <v>Ахметова Эльвина Дамировна</v>
          </cell>
          <cell r="D58" t="str">
            <v>1996-09-29 I разряд</v>
          </cell>
          <cell r="E58" t="str">
            <v>ПФО рес Башкортостан Туймазы</v>
          </cell>
          <cell r="F58">
            <v>0</v>
          </cell>
          <cell r="G58" t="str">
            <v>Кадыров ИР</v>
          </cell>
        </row>
        <row r="60">
          <cell r="B60">
            <v>10</v>
          </cell>
          <cell r="C60" t="str">
            <v>Крылова Алена Сергеевна</v>
          </cell>
          <cell r="D60" t="str">
            <v>1996-12-14 I разряд</v>
          </cell>
          <cell r="E60" t="str">
            <v>ЦФО Московская обл Электроугли</v>
          </cell>
          <cell r="F60">
            <v>0</v>
          </cell>
          <cell r="G60" t="str">
            <v>Савельев АН</v>
          </cell>
        </row>
        <row r="62">
          <cell r="B62">
            <v>2</v>
          </cell>
          <cell r="C62" t="str">
            <v>Жиличкина Наталья Анатольевна</v>
          </cell>
          <cell r="D62" t="str">
            <v>1998-10-28 II разряд</v>
          </cell>
          <cell r="E62" t="str">
            <v>Москва</v>
          </cell>
          <cell r="F62">
            <v>0</v>
          </cell>
          <cell r="G62" t="str">
            <v>Петров МЮ, Лукьянов НС</v>
          </cell>
        </row>
        <row r="64">
          <cell r="B64">
            <v>35</v>
          </cell>
          <cell r="C64" t="str">
            <v>Воробьева Нина Александровна</v>
          </cell>
          <cell r="D64" t="str">
            <v>1996-10-10 I разряд</v>
          </cell>
          <cell r="E64" t="str">
            <v>ПФО Чувашская рес — Чувашия Чебоксары</v>
          </cell>
          <cell r="F64">
            <v>0</v>
          </cell>
          <cell r="G64" t="str">
            <v>Ильин ГА</v>
          </cell>
        </row>
        <row r="66">
          <cell r="B66">
            <v>34</v>
          </cell>
          <cell r="C66" t="str">
            <v>Ибрагимова Алина Рафаэллевна</v>
          </cell>
          <cell r="D66" t="str">
            <v>1996-05-26 I разряд</v>
          </cell>
          <cell r="E66" t="str">
            <v>ПФО рес Башкортостан Стерлитамак</v>
          </cell>
          <cell r="F66">
            <v>0</v>
          </cell>
          <cell r="G66" t="str">
            <v>Зубков ЮВ</v>
          </cell>
        </row>
        <row r="68">
          <cell r="B68">
            <v>30</v>
          </cell>
          <cell r="C68" t="str">
            <v>Чиркова Карина Сергеевна</v>
          </cell>
          <cell r="D68" t="str">
            <v>1998-07-23 I разряд</v>
          </cell>
          <cell r="E68" t="str">
            <v>СЗФО рес Коми Сыктывкар</v>
          </cell>
          <cell r="F68">
            <v>0</v>
          </cell>
          <cell r="G68" t="str">
            <v>Поликарпова НЮ</v>
          </cell>
        </row>
        <row r="70">
          <cell r="B70">
            <v>24</v>
          </cell>
          <cell r="C70" t="str">
            <v>Баиндурашвилли Анна Важаевна</v>
          </cell>
          <cell r="D70" t="str">
            <v>1998-04-15  I разряд</v>
          </cell>
          <cell r="E70" t="str">
            <v>Москва</v>
          </cell>
          <cell r="F70">
            <v>0</v>
          </cell>
          <cell r="G70" t="str">
            <v>Нарицына ЕС, Юдаев СВ</v>
          </cell>
        </row>
        <row r="72">
          <cell r="B72">
            <v>17</v>
          </cell>
          <cell r="C72" t="str">
            <v>Душина Юлия Олеговна</v>
          </cell>
          <cell r="D72" t="str">
            <v>1998-02-04 I разряд</v>
          </cell>
          <cell r="E72" t="str">
            <v>ПФО Пензенская обл </v>
          </cell>
          <cell r="F72">
            <v>0</v>
          </cell>
          <cell r="G72" t="str">
            <v>Голованов ОИ, Мирзоян СК</v>
          </cell>
        </row>
        <row r="74">
          <cell r="B74">
            <v>15</v>
          </cell>
          <cell r="C74" t="str">
            <v>Идрисова Дарья Руслановна</v>
          </cell>
          <cell r="D74" t="str">
            <v>1997-02-10 КМС</v>
          </cell>
          <cell r="E74" t="str">
            <v>ЮФО Краснодарский край Усть-Лабинск</v>
          </cell>
          <cell r="F74">
            <v>0</v>
          </cell>
          <cell r="G74" t="str">
            <v>Тихонов ЕВ</v>
          </cell>
        </row>
        <row r="76">
          <cell r="B76">
            <v>8</v>
          </cell>
          <cell r="C76" t="str">
            <v>Филиппова Виктория Валерьевна</v>
          </cell>
          <cell r="D76" t="str">
            <v>1998-11-20 I разряд</v>
          </cell>
          <cell r="E76" t="str">
            <v>ПФО Чувашская рес — Чувашия Чебоксары</v>
          </cell>
          <cell r="F76">
            <v>0</v>
          </cell>
          <cell r="G76" t="str">
            <v>Осипов ДЛ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  <sheetName val="пр.хода (2)"/>
    </sheetNames>
    <sheetDataSet>
      <sheetData sheetId="2">
        <row r="7">
          <cell r="B7">
            <v>1</v>
          </cell>
          <cell r="C7" t="str">
            <v>Таратухина Наталья Сергеевна</v>
          </cell>
          <cell r="D7" t="str">
            <v>1997-04-02 I разряд</v>
          </cell>
          <cell r="E7" t="str">
            <v>ЮФО Ставропольский край Изобильный</v>
          </cell>
          <cell r="F7">
            <v>0</v>
          </cell>
          <cell r="G7" t="str">
            <v>Соколенко АГ</v>
          </cell>
        </row>
        <row r="9">
          <cell r="B9">
            <v>2</v>
          </cell>
          <cell r="C9" t="str">
            <v>Шрайбер Мария Андреевна</v>
          </cell>
          <cell r="D9" t="str">
            <v>1997-04-07 I разряд</v>
          </cell>
          <cell r="E9" t="str">
            <v>ДФО Приморский край Владивосток</v>
          </cell>
          <cell r="F9">
            <v>0</v>
          </cell>
          <cell r="G9" t="str">
            <v>Бартош ОВ</v>
          </cell>
        </row>
        <row r="11">
          <cell r="B11">
            <v>3</v>
          </cell>
          <cell r="C11" t="str">
            <v>Романова Дарья Владимировна</v>
          </cell>
          <cell r="D11" t="str">
            <v>1998-04-30  I разряд</v>
          </cell>
          <cell r="E11" t="str">
            <v>Москва</v>
          </cell>
          <cell r="F11">
            <v>0</v>
          </cell>
          <cell r="G11" t="str">
            <v>Журавицкий АВ, Журавицкий СВ</v>
          </cell>
        </row>
        <row r="13">
          <cell r="B13">
            <v>4</v>
          </cell>
          <cell r="C13" t="str">
            <v>Шестакова Екатерина Адреевна</v>
          </cell>
          <cell r="D13" t="str">
            <v>1996-03-12 I разряд</v>
          </cell>
          <cell r="E13" t="str">
            <v>ПФО Нижегородская обл Дзержинск</v>
          </cell>
          <cell r="F13">
            <v>0</v>
          </cell>
          <cell r="G13" t="str">
            <v>Афанасьев АГ</v>
          </cell>
        </row>
        <row r="15">
          <cell r="B15">
            <v>5</v>
          </cell>
          <cell r="C15" t="str">
            <v>Клинова Екатерина Владиленовна</v>
          </cell>
          <cell r="D15" t="str">
            <v>1996-10-20 I разряд</v>
          </cell>
          <cell r="E15" t="str">
            <v>ПФО Пермский край Березняки </v>
          </cell>
          <cell r="G15" t="str">
            <v>Федосеев ЕВ</v>
          </cell>
        </row>
        <row r="17">
          <cell r="B17">
            <v>6</v>
          </cell>
          <cell r="C17" t="str">
            <v>Меньшикова Анастасия Михайловна</v>
          </cell>
          <cell r="D17" t="str">
            <v>1997-09-12 I разряд</v>
          </cell>
          <cell r="E17" t="str">
            <v>СЗФО Мурманская обл Кандалакша</v>
          </cell>
          <cell r="F17">
            <v>0</v>
          </cell>
          <cell r="G17" t="str">
            <v>Локтунов АВ</v>
          </cell>
        </row>
        <row r="19">
          <cell r="B19">
            <v>7</v>
          </cell>
          <cell r="C19" t="str">
            <v>Мартынова Юлия Валерьевна</v>
          </cell>
          <cell r="D19" t="str">
            <v>1997-01-06 I разряд</v>
          </cell>
          <cell r="E19" t="str">
            <v>ПФО Пензенская обл </v>
          </cell>
          <cell r="F19">
            <v>0</v>
          </cell>
          <cell r="G19" t="str">
            <v>Борзов ИЕ</v>
          </cell>
        </row>
        <row r="21">
          <cell r="B21">
            <v>8</v>
          </cell>
          <cell r="C21" t="str">
            <v>Саакян Анаит Робертовна</v>
          </cell>
          <cell r="D21" t="str">
            <v>1996-01-30  I разряд</v>
          </cell>
          <cell r="E21" t="str">
            <v>ЦФО Тверская обл </v>
          </cell>
          <cell r="F21">
            <v>0</v>
          </cell>
          <cell r="G21" t="str">
            <v>Пушкарев ЛА, Иванов АВ</v>
          </cell>
        </row>
        <row r="23">
          <cell r="B23">
            <v>9</v>
          </cell>
          <cell r="C23" t="str">
            <v>Шумахер Марина Ивановна</v>
          </cell>
          <cell r="D23" t="str">
            <v>1997-02-26 I разряд</v>
          </cell>
          <cell r="E23" t="str">
            <v>ЦФО Белгородская обл Строитель</v>
          </cell>
          <cell r="F23">
            <v>0</v>
          </cell>
          <cell r="G23" t="str">
            <v>Лисицын ВП</v>
          </cell>
        </row>
        <row r="25">
          <cell r="B25">
            <v>10</v>
          </cell>
          <cell r="C25" t="str">
            <v>Дубина Людмила Алексеевна</v>
          </cell>
          <cell r="D25" t="str">
            <v>1998-11-21 I разряд</v>
          </cell>
          <cell r="E25" t="str">
            <v>ЦФО Московская обл Богданович</v>
          </cell>
          <cell r="F25">
            <v>0</v>
          </cell>
          <cell r="G25" t="str">
            <v>Панов ВИ</v>
          </cell>
        </row>
        <row r="27">
          <cell r="B27">
            <v>11</v>
          </cell>
          <cell r="C27" t="str">
            <v>Ускова Вера Владимировна</v>
          </cell>
          <cell r="D27" t="str">
            <v>1997-07-30 I разряд</v>
          </cell>
          <cell r="E27" t="str">
            <v>ПФО Саратовская обл Балашов</v>
          </cell>
          <cell r="F27">
            <v>0</v>
          </cell>
          <cell r="G27" t="str">
            <v>Разваляев СВ</v>
          </cell>
        </row>
        <row r="29">
          <cell r="B29">
            <v>12</v>
          </cell>
          <cell r="C29" t="str">
            <v>Серазеева Яна Романовна</v>
          </cell>
          <cell r="D29" t="str">
            <v>1997-01-01 I разряд</v>
          </cell>
          <cell r="E29" t="str">
            <v>ПФО рес Татарстан Казань</v>
          </cell>
          <cell r="F29">
            <v>0</v>
          </cell>
          <cell r="G29" t="str">
            <v>Антонова ЕП</v>
          </cell>
        </row>
        <row r="31">
          <cell r="B31">
            <v>13</v>
          </cell>
          <cell r="C31" t="str">
            <v>Шульгина Ирина Евгеньевна</v>
          </cell>
          <cell r="D31" t="str">
            <v>1996-03-07 I разряд</v>
          </cell>
          <cell r="E31" t="str">
            <v>СФО Новосибирская обл Новосибирск</v>
          </cell>
          <cell r="F31">
            <v>0</v>
          </cell>
          <cell r="G31" t="str">
            <v>Лепяхов СВ, Слепухина НА</v>
          </cell>
        </row>
        <row r="33">
          <cell r="B33">
            <v>14</v>
          </cell>
          <cell r="C33" t="str">
            <v>Сметанина Надежда Вячеславовна</v>
          </cell>
          <cell r="D33" t="str">
            <v>1997-11-08 I разряд</v>
          </cell>
          <cell r="E33" t="str">
            <v>СЗФО Калининградская обл </v>
          </cell>
          <cell r="F33">
            <v>0</v>
          </cell>
          <cell r="G33" t="str">
            <v>Слинко СВ</v>
          </cell>
        </row>
        <row r="35">
          <cell r="B35">
            <v>15</v>
          </cell>
          <cell r="C35" t="str">
            <v>Кадникова Анастасия Александровна</v>
          </cell>
          <cell r="D35" t="str">
            <v>1996-08-27 I разряд</v>
          </cell>
          <cell r="E35" t="str">
            <v>ЦФО Московская обл Сысерть</v>
          </cell>
          <cell r="F35">
            <v>0</v>
          </cell>
          <cell r="G35" t="str">
            <v>Демидов ИВ</v>
          </cell>
        </row>
        <row r="37">
          <cell r="B37">
            <v>16</v>
          </cell>
          <cell r="C37" t="str">
            <v>Микова Вероника Юрьевна</v>
          </cell>
          <cell r="D37" t="str">
            <v>1997-08-13 I разряд</v>
          </cell>
          <cell r="E37" t="str">
            <v>ПФО Пермский край Пермь</v>
          </cell>
          <cell r="F37">
            <v>0</v>
          </cell>
          <cell r="G37" t="str">
            <v>Караханов АВ, Караханова НВ</v>
          </cell>
        </row>
        <row r="39">
          <cell r="B39">
            <v>17</v>
          </cell>
          <cell r="C39" t="str">
            <v>Газизова Элина Филюсовна</v>
          </cell>
          <cell r="D39" t="str">
            <v>1996-10-28 I разряд</v>
          </cell>
          <cell r="E39" t="str">
            <v>ПФО Рес Башкортостан Стерлитамак</v>
          </cell>
          <cell r="G39" t="str">
            <v>Пивоварова ЭМ</v>
          </cell>
        </row>
        <row r="41">
          <cell r="B41">
            <v>18</v>
          </cell>
          <cell r="C41" t="str">
            <v>Мкртчян Рузан Арсеновна</v>
          </cell>
          <cell r="D41" t="str">
            <v>1996-04-05 I разряд</v>
          </cell>
          <cell r="E41" t="str">
            <v>ЮФО Краснодарский край Краснодар</v>
          </cell>
          <cell r="F41">
            <v>0</v>
          </cell>
          <cell r="G41" t="str">
            <v>Быковский ИА</v>
          </cell>
        </row>
        <row r="43">
          <cell r="B43">
            <v>19</v>
          </cell>
          <cell r="C43" t="str">
            <v>Чекурова Анна Юрьевна</v>
          </cell>
          <cell r="D43" t="str">
            <v>1998-02-09 I разряд</v>
          </cell>
          <cell r="E43" t="str">
            <v>Москва</v>
          </cell>
          <cell r="F43">
            <v>0</v>
          </cell>
          <cell r="G43" t="str">
            <v>Пучков СА</v>
          </cell>
        </row>
        <row r="45">
          <cell r="B45">
            <v>20</v>
          </cell>
          <cell r="C45" t="str">
            <v>Авдотьина Анастасия Анатольевна</v>
          </cell>
          <cell r="D45" t="str">
            <v>1996-04-22 I разряд</v>
          </cell>
          <cell r="E45" t="str">
            <v> ЦФО Московская обл Электроугли </v>
          </cell>
          <cell r="G45" t="str">
            <v>Савельев АН, Моторыкин БН</v>
          </cell>
        </row>
        <row r="47">
          <cell r="B47">
            <v>21</v>
          </cell>
          <cell r="C47" t="str">
            <v>Осипович Екатерина Сергеевна</v>
          </cell>
          <cell r="D47" t="str">
            <v>1996-07-28 I разряд</v>
          </cell>
          <cell r="E47" t="str">
            <v>ПФО Самарская обл Тольятти</v>
          </cell>
          <cell r="G47" t="str">
            <v>Зарипов Р</v>
          </cell>
        </row>
        <row r="49">
          <cell r="B49">
            <v>22</v>
          </cell>
          <cell r="C49" t="str">
            <v>Богдан Екатерина Владимировна</v>
          </cell>
          <cell r="D49" t="str">
            <v>1996-03-19 I разряд</v>
          </cell>
          <cell r="E49" t="str">
            <v>ДФО Хабаровский край Хабаровск</v>
          </cell>
          <cell r="F49">
            <v>0</v>
          </cell>
          <cell r="G49" t="str">
            <v>Мурашко НП, Трёкина ЕВ</v>
          </cell>
        </row>
        <row r="51">
          <cell r="B51">
            <v>23</v>
          </cell>
          <cell r="C51" t="str">
            <v>Цирихова Дана Черменовна</v>
          </cell>
          <cell r="D51" t="str">
            <v>1998-10-08 I разряд</v>
          </cell>
          <cell r="E51" t="str">
            <v>ПФО Ямало-Ненецкий автоном. округ Ноябрьск</v>
          </cell>
          <cell r="F51">
            <v>0</v>
          </cell>
          <cell r="G51" t="str">
            <v>Шайхутдинов РР, Юмашев СА</v>
          </cell>
        </row>
        <row r="53">
          <cell r="B53">
            <v>24</v>
          </cell>
          <cell r="C53" t="str">
            <v>Коротких Ирина Петровна</v>
          </cell>
          <cell r="D53" t="str">
            <v>1996-02-02 I разряд</v>
          </cell>
          <cell r="E53" t="str">
            <v>ЦФО Московская обл Богданович</v>
          </cell>
          <cell r="F53">
            <v>0</v>
          </cell>
          <cell r="G53" t="str">
            <v>Панов ВИ</v>
          </cell>
        </row>
        <row r="55">
          <cell r="B55">
            <v>24</v>
          </cell>
          <cell r="C55" t="str">
            <v>Коротких Ирина Петровна</v>
          </cell>
          <cell r="D55" t="str">
            <v>1996-02-02 I разряд</v>
          </cell>
          <cell r="E55" t="str">
            <v>УФО Свердловская обл Богданович</v>
          </cell>
          <cell r="G55" t="str">
            <v>Панов ВИ</v>
          </cell>
        </row>
        <row r="57">
          <cell r="B57">
            <v>25</v>
          </cell>
          <cell r="C57" t="str">
            <v>Сальникова Татьяна Сергеевна</v>
          </cell>
          <cell r="D57" t="str">
            <v>1997-07-22  I разряд</v>
          </cell>
          <cell r="E57" t="str">
            <v>Москва</v>
          </cell>
          <cell r="F57">
            <v>0</v>
          </cell>
          <cell r="G57" t="str">
            <v>Нугаева НС, Шмаков ОВ</v>
          </cell>
        </row>
        <row r="59">
          <cell r="B59">
            <v>26</v>
          </cell>
          <cell r="C59" t="str">
            <v>Ямилова Любовь Руслановна</v>
          </cell>
          <cell r="D59" t="str">
            <v>1998-06-21 I разряд</v>
          </cell>
          <cell r="E59" t="str">
            <v>ПФО Пермский край Чусовой МО</v>
          </cell>
          <cell r="F59">
            <v>0</v>
          </cell>
          <cell r="G59" t="str">
            <v>Тюмин ПВ</v>
          </cell>
        </row>
        <row r="61">
          <cell r="B61">
            <v>27</v>
          </cell>
          <cell r="C61" t="str">
            <v>Хайретдинова Иннара Таяновна</v>
          </cell>
          <cell r="D61" t="str">
            <v>1996-10-18 I разряд</v>
          </cell>
          <cell r="E61" t="str">
            <v>ПФО Рес Башкортостан</v>
          </cell>
          <cell r="G61" t="str">
            <v>Ульмазбаев РГ, Котт ЮП</v>
          </cell>
        </row>
        <row r="63">
          <cell r="B63">
            <v>28</v>
          </cell>
          <cell r="C63" t="str">
            <v>Шарипова Екатерина Вадимовна</v>
          </cell>
          <cell r="D63" t="str">
            <v>1996-10-03 I разряд</v>
          </cell>
          <cell r="E63" t="str">
            <v>ЮФО Ростовская обл Белая Калитва</v>
          </cell>
          <cell r="F63">
            <v>0</v>
          </cell>
          <cell r="G63" t="str">
            <v>Фильченко ЮА</v>
          </cell>
        </row>
        <row r="65">
          <cell r="B65">
            <v>29</v>
          </cell>
          <cell r="C65" t="str">
            <v>Хотылева Юлия Сергеевна</v>
          </cell>
          <cell r="D65" t="str">
            <v>1997-12-08 I разряд</v>
          </cell>
          <cell r="E65" t="str">
            <v>ПФО Нижегородская обл Кстово</v>
          </cell>
          <cell r="F65">
            <v>0</v>
          </cell>
          <cell r="G65" t="str">
            <v>Бойчук ИЮ, Кидрачев МН</v>
          </cell>
        </row>
        <row r="67">
          <cell r="B67">
            <v>30</v>
          </cell>
          <cell r="C67" t="str">
            <v>Королева Дарья Андреевна</v>
          </cell>
          <cell r="D67" t="str">
            <v>1996-06-04 I разряд</v>
          </cell>
          <cell r="E67" t="str">
            <v>ЦФО Тверская обл Ржев</v>
          </cell>
          <cell r="G67" t="str">
            <v>Образцов АН</v>
          </cell>
        </row>
        <row r="69">
          <cell r="B69">
            <v>31</v>
          </cell>
          <cell r="C69" t="str">
            <v>Латыпова Диляра Ахметовна</v>
          </cell>
          <cell r="D69" t="str">
            <v>1997-07-17 I разряд</v>
          </cell>
          <cell r="E69" t="str">
            <v>ПФО рес Татарстан Аксубаево</v>
          </cell>
          <cell r="F69">
            <v>0</v>
          </cell>
          <cell r="G69" t="str">
            <v>Скворцов АС</v>
          </cell>
        </row>
        <row r="71">
          <cell r="B71">
            <v>32</v>
          </cell>
          <cell r="C71" t="str">
            <v>Лушникова Светлана Родионовна</v>
          </cell>
          <cell r="D71" t="str">
            <v>1996-04-01 I разряд</v>
          </cell>
          <cell r="E71" t="str">
            <v>УФО Курганская обл Курган</v>
          </cell>
          <cell r="G71" t="str">
            <v>Распопов АН</v>
          </cell>
        </row>
        <row r="73">
          <cell r="B73">
            <v>33</v>
          </cell>
          <cell r="C73" t="str">
            <v>Шакирова Полина Искандеровна</v>
          </cell>
          <cell r="D73" t="str">
            <v>1996-10-11 I разряд</v>
          </cell>
          <cell r="E73" t="str">
            <v>СЗФО рес Коми Сыктывкар</v>
          </cell>
          <cell r="F73">
            <v>0</v>
          </cell>
          <cell r="G73" t="str">
            <v>Зиневич АВ, Поликарпова НЮ</v>
          </cell>
        </row>
        <row r="75">
          <cell r="B75">
            <v>34</v>
          </cell>
          <cell r="C75" t="str">
            <v>Райкова Светлана Андреевна</v>
          </cell>
          <cell r="D75" t="str">
            <v>1996-08-06 I разряд</v>
          </cell>
          <cell r="E75" t="str">
            <v>ЦФО Московская обл Электроугли МО</v>
          </cell>
          <cell r="G75" t="str">
            <v>Савельев АН, Моторыкин БН</v>
          </cell>
        </row>
        <row r="77">
          <cell r="B77">
            <v>35</v>
          </cell>
          <cell r="C77" t="str">
            <v>Горюнова Юлия Сергеевна</v>
          </cell>
          <cell r="D77" t="str">
            <v>1998-01-16 I разряд</v>
          </cell>
          <cell r="E77" t="str">
            <v>ПФО Пензенская обл </v>
          </cell>
          <cell r="F77">
            <v>0</v>
          </cell>
          <cell r="G77" t="str">
            <v>Гречишников ВИ</v>
          </cell>
        </row>
        <row r="79">
          <cell r="B79">
            <v>36</v>
          </cell>
          <cell r="C79" t="str">
            <v>Селиванова Екатерина Дмитриевна</v>
          </cell>
          <cell r="D79" t="str">
            <v>1996-05-31 I разряд</v>
          </cell>
          <cell r="E79" t="str">
            <v>ПФО Пермский край</v>
          </cell>
          <cell r="G79" t="str">
            <v>Клинова ОА, Клинов ЭН</v>
          </cell>
        </row>
        <row r="81">
          <cell r="B81">
            <v>37</v>
          </cell>
          <cell r="C81" t="str">
            <v>Алексеева Анна Михайловна</v>
          </cell>
          <cell r="D81" t="str">
            <v>1996-10-10 I разряд</v>
          </cell>
          <cell r="E81" t="str">
            <v>ЦФОТульская обл Тула</v>
          </cell>
          <cell r="G81" t="str">
            <v>Абрамов СЛ</v>
          </cell>
        </row>
        <row r="83">
          <cell r="B83">
            <v>38</v>
          </cell>
          <cell r="C83" t="str">
            <v>Охрименко Татьяна Сергеевна</v>
          </cell>
          <cell r="D83" t="str">
            <v>12.10.1996 I разряд</v>
          </cell>
          <cell r="E83" t="str">
            <v>УФО Свердловская обл Арти</v>
          </cell>
          <cell r="G83" t="str">
            <v>Савинский ВС</v>
          </cell>
        </row>
        <row r="85">
          <cell r="B85">
            <v>39</v>
          </cell>
          <cell r="C85" t="str">
            <v>Задворнова Ксения Валерьевна</v>
          </cell>
          <cell r="D85" t="str">
            <v>1998-12-29 I разряд</v>
          </cell>
          <cell r="E85" t="str">
            <v>ПФО Оренбургская обл Орск</v>
          </cell>
          <cell r="F85">
            <v>0</v>
          </cell>
          <cell r="G85" t="str">
            <v>Задворнов</v>
          </cell>
        </row>
        <row r="87">
          <cell r="B87">
            <v>40</v>
          </cell>
          <cell r="C87" t="str">
            <v>Гожая Ирина Николаевна</v>
          </cell>
          <cell r="D87" t="str">
            <v>1996-07-12 I разряд</v>
          </cell>
          <cell r="E87" t="str">
            <v>ЮФО Краснодарский край Армавир</v>
          </cell>
          <cell r="F87">
            <v>0</v>
          </cell>
          <cell r="G87" t="str">
            <v>Васорина АГ</v>
          </cell>
        </row>
        <row r="89">
          <cell r="B89">
            <v>41</v>
          </cell>
          <cell r="C89" t="str">
            <v>Поддельская Любовь Ивановна</v>
          </cell>
          <cell r="D89" t="str">
            <v>1996-06-21 I разряд</v>
          </cell>
          <cell r="E89" t="str">
            <v>ДФО рес Саха (Якутия) Нерюнгри</v>
          </cell>
          <cell r="F8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хода (2)"/>
      <sheetName val="пр.взв"/>
      <sheetName val="ит.пр"/>
      <sheetName val="пф"/>
      <sheetName val="Наградной лист"/>
    </sheetNames>
    <sheetDataSet>
      <sheetData sheetId="3">
        <row r="7">
          <cell r="B7">
            <v>1</v>
          </cell>
          <cell r="C7" t="str">
            <v>Карпова Екатерина Игоревна</v>
          </cell>
          <cell r="D7" t="str">
            <v>1996-08-09 I разряд</v>
          </cell>
          <cell r="E7" t="str">
            <v>УФО Свердловская обл Н. Тагил</v>
          </cell>
          <cell r="F7">
            <v>0</v>
          </cell>
          <cell r="G7" t="str">
            <v>Хамзин АА</v>
          </cell>
        </row>
        <row r="9">
          <cell r="B9">
            <v>2</v>
          </cell>
          <cell r="C9" t="str">
            <v>Неклюдова Таисия Вячеславовна</v>
          </cell>
          <cell r="D9" t="str">
            <v>1996-12-17  I разряд</v>
          </cell>
          <cell r="E9" t="str">
            <v>Москва</v>
          </cell>
          <cell r="F9">
            <v>0</v>
          </cell>
          <cell r="G9" t="str">
            <v>Турчин ВИ</v>
          </cell>
        </row>
        <row r="11">
          <cell r="B11">
            <v>3</v>
          </cell>
          <cell r="C11" t="str">
            <v>Чубарова Алена Олеговна</v>
          </cell>
          <cell r="D11" t="str">
            <v>1997-01-26 I разряд</v>
          </cell>
          <cell r="E11" t="str">
            <v>ЦФО Рязанская обл Рязань</v>
          </cell>
          <cell r="F11">
            <v>0</v>
          </cell>
          <cell r="G11" t="str">
            <v>Кудинов АН, Панин СС</v>
          </cell>
        </row>
        <row r="13">
          <cell r="B13">
            <v>4</v>
          </cell>
          <cell r="C13" t="str">
            <v>Доценко Катерина Юрьевна</v>
          </cell>
          <cell r="D13" t="str">
            <v>1996-03-25 I разряд</v>
          </cell>
          <cell r="E13" t="str">
            <v>ПФО Пермский край Пермь</v>
          </cell>
          <cell r="F13">
            <v>0</v>
          </cell>
          <cell r="G13" t="str">
            <v>Караханов АВ, Караханова НВ</v>
          </cell>
        </row>
        <row r="15">
          <cell r="B15">
            <v>5</v>
          </cell>
          <cell r="C15" t="str">
            <v>Нестерова Антонина Петровна</v>
          </cell>
          <cell r="D15" t="str">
            <v>1997-02-18  I разряд</v>
          </cell>
          <cell r="E15" t="str">
            <v>ЮФО Краснодарский край Усть-Лабинск</v>
          </cell>
          <cell r="F15">
            <v>0</v>
          </cell>
          <cell r="G15" t="str">
            <v>Тихонов ЕВ</v>
          </cell>
        </row>
        <row r="17">
          <cell r="B17">
            <v>6</v>
          </cell>
          <cell r="C17" t="str">
            <v>Пята Наталья Ильинична</v>
          </cell>
          <cell r="D17" t="str">
            <v>1996-11-21  I разряд</v>
          </cell>
          <cell r="E17" t="str">
            <v>Москва</v>
          </cell>
          <cell r="F17">
            <v>0</v>
          </cell>
          <cell r="G17" t="str">
            <v>Дугаева НС, Шмаков ОВ</v>
          </cell>
        </row>
        <row r="19">
          <cell r="B19">
            <v>7</v>
          </cell>
          <cell r="C19" t="str">
            <v>Хизбуллина Эльмира Ильфатовна</v>
          </cell>
          <cell r="D19" t="str">
            <v>1998-10-19 I разряд</v>
          </cell>
          <cell r="E19" t="str">
            <v>УФО Свердловская обл Белоярский</v>
          </cell>
          <cell r="F19">
            <v>0</v>
          </cell>
          <cell r="G19" t="str">
            <v>Хизбуллин ИВ</v>
          </cell>
        </row>
        <row r="21">
          <cell r="B21">
            <v>8</v>
          </cell>
          <cell r="C21" t="str">
            <v>Остапенко Ксения Сергеевна</v>
          </cell>
          <cell r="D21" t="str">
            <v>1996-11-14 I разряд</v>
          </cell>
          <cell r="E21" t="str">
            <v>Москва</v>
          </cell>
          <cell r="F21">
            <v>0</v>
          </cell>
          <cell r="G21" t="str">
            <v>Цуварев МВ</v>
          </cell>
        </row>
        <row r="23">
          <cell r="B23">
            <v>9</v>
          </cell>
          <cell r="C23" t="str">
            <v>Калбаева Зульфия Курмангалиевна</v>
          </cell>
          <cell r="D23" t="str">
            <v>1996-02-07 КМС</v>
          </cell>
          <cell r="E23" t="str">
            <v>ЮФО Астраханская обл </v>
          </cell>
          <cell r="F23">
            <v>0</v>
          </cell>
          <cell r="G23" t="str">
            <v>Дусейнов К</v>
          </cell>
        </row>
        <row r="25">
          <cell r="B25">
            <v>10</v>
          </cell>
          <cell r="C25" t="str">
            <v>Барабанщикова Алена Валерьевна</v>
          </cell>
          <cell r="D25" t="str">
            <v>1996-11-14 КМС</v>
          </cell>
          <cell r="E25" t="str">
            <v>ПФО Оренбургская обл Бузулук</v>
          </cell>
          <cell r="F25">
            <v>0</v>
          </cell>
          <cell r="G25" t="str">
            <v>Плотников ПД, Перевозникова ТП</v>
          </cell>
        </row>
        <row r="27">
          <cell r="B27">
            <v>11</v>
          </cell>
          <cell r="C27" t="str">
            <v>Жумабаева Жылдыз Суюнбекова</v>
          </cell>
          <cell r="D27" t="str">
            <v>1996-07-12 МС</v>
          </cell>
          <cell r="E27" t="str">
            <v>СФО Новосибирская обл Новосибирск</v>
          </cell>
          <cell r="F27">
            <v>0</v>
          </cell>
          <cell r="G27" t="str">
            <v>Орлов АА, Матвеев АБ</v>
          </cell>
        </row>
        <row r="29">
          <cell r="B29">
            <v>12</v>
          </cell>
          <cell r="C29" t="str">
            <v>Мелешкина Вера Анатольевна</v>
          </cell>
          <cell r="D29" t="str">
            <v>1996-03-16 I разряд</v>
          </cell>
          <cell r="E29" t="str">
            <v>ЦФО Московская обл Орехово-Зуево</v>
          </cell>
          <cell r="F29">
            <v>0</v>
          </cell>
          <cell r="G29" t="str">
            <v>Новожилов ВП,Новожилов АВ</v>
          </cell>
        </row>
        <row r="31">
          <cell r="B31">
            <v>13</v>
          </cell>
          <cell r="C31" t="str">
            <v>Махотина Элина Алексеевна</v>
          </cell>
          <cell r="D31" t="str">
            <v>1996-02-09 I разряд</v>
          </cell>
          <cell r="E31" t="str">
            <v>ПФО рес Татарстан Казань</v>
          </cell>
          <cell r="F31">
            <v>0</v>
          </cell>
          <cell r="G31" t="str">
            <v>Швецов ВА, Сульфиянов КС</v>
          </cell>
        </row>
        <row r="33">
          <cell r="B33">
            <v>14</v>
          </cell>
          <cell r="C33" t="str">
            <v>Негрей Екатерина Юрьевна</v>
          </cell>
          <cell r="D33" t="str">
            <v>1996-03-08 I разряд</v>
          </cell>
          <cell r="E33" t="str">
            <v>ЮФО Ростовская обл Октябрьский р-н</v>
          </cell>
          <cell r="F33">
            <v>0</v>
          </cell>
          <cell r="G33" t="str">
            <v>Конева ИВ</v>
          </cell>
        </row>
        <row r="35">
          <cell r="B35">
            <v>15</v>
          </cell>
          <cell r="C35" t="str">
            <v>Черноскулова Алина Леонидовна</v>
          </cell>
          <cell r="D35" t="str">
            <v>1997-01-05 II разряд</v>
          </cell>
          <cell r="E35" t="str">
            <v>УФО Курганская обл </v>
          </cell>
          <cell r="F35">
            <v>0</v>
          </cell>
          <cell r="G35" t="str">
            <v>Кинель СВ</v>
          </cell>
        </row>
        <row r="37">
          <cell r="B37">
            <v>16</v>
          </cell>
          <cell r="C37" t="str">
            <v>Котова Мария Владимировна</v>
          </cell>
          <cell r="D37" t="str">
            <v>1997-01-30 I разряд</v>
          </cell>
          <cell r="E37" t="str">
            <v>ПФО Саратовская обл Саратов</v>
          </cell>
          <cell r="F37">
            <v>0</v>
          </cell>
          <cell r="G37" t="str">
            <v>Смирнова ЕЛ</v>
          </cell>
        </row>
        <row r="39">
          <cell r="B39">
            <v>17</v>
          </cell>
          <cell r="C39" t="str">
            <v>Долгих Анастасия Юрьевна</v>
          </cell>
          <cell r="D39" t="str">
            <v>1997-03-03 I разряд</v>
          </cell>
          <cell r="E39" t="str">
            <v>ЦФО Московская обл Дзержинский</v>
          </cell>
          <cell r="F39">
            <v>0</v>
          </cell>
          <cell r="G39" t="str">
            <v>Майтечук ИН</v>
          </cell>
        </row>
        <row r="41">
          <cell r="B41">
            <v>18</v>
          </cell>
          <cell r="C41" t="str">
            <v>Яшина Полина Сергеевна</v>
          </cell>
          <cell r="D41" t="str">
            <v>1998-02-13 I разряд</v>
          </cell>
          <cell r="E41" t="str">
            <v>УФО Свердловская обл Екатеринбург</v>
          </cell>
          <cell r="F41">
            <v>0</v>
          </cell>
          <cell r="G41" t="str">
            <v>Еремеева НВ</v>
          </cell>
        </row>
        <row r="43">
          <cell r="B43">
            <v>19</v>
          </cell>
          <cell r="C43" t="str">
            <v>Лянка Алина Николаевна</v>
          </cell>
          <cell r="D43" t="str">
            <v>1996-06-05  I разряд</v>
          </cell>
          <cell r="E43" t="str">
            <v>Москва</v>
          </cell>
          <cell r="F43">
            <v>0</v>
          </cell>
          <cell r="G43" t="str">
            <v>Буланов ВВ</v>
          </cell>
        </row>
        <row r="45">
          <cell r="B45">
            <v>20</v>
          </cell>
          <cell r="C45" t="str">
            <v>Власова Александра Игоревна</v>
          </cell>
          <cell r="D45" t="str">
            <v>1996-05-15 I разряд</v>
          </cell>
          <cell r="E45" t="str">
            <v>ПФО Саратовская обл Саратов</v>
          </cell>
          <cell r="F45">
            <v>0</v>
          </cell>
          <cell r="G45" t="str">
            <v>Смирнова ЕЛ</v>
          </cell>
        </row>
        <row r="47">
          <cell r="B47">
            <v>21</v>
          </cell>
          <cell r="C47" t="str">
            <v>Чайникова Юлия Юрьевна</v>
          </cell>
          <cell r="D47" t="str">
            <v>1997-08-08 I разряд</v>
          </cell>
          <cell r="E47" t="str">
            <v>УФО Свердловская обл Сысерть</v>
          </cell>
          <cell r="F47">
            <v>0</v>
          </cell>
          <cell r="G47" t="str">
            <v>Комиссаров АВ</v>
          </cell>
        </row>
        <row r="49">
          <cell r="B49">
            <v>22</v>
          </cell>
          <cell r="C49" t="str">
            <v>Богнач Валерия Викторовна</v>
          </cell>
          <cell r="D49" t="str">
            <v>1998-01-29  I разряд</v>
          </cell>
          <cell r="E49" t="str">
            <v>Москва</v>
          </cell>
          <cell r="F49">
            <v>0</v>
          </cell>
          <cell r="G49" t="str">
            <v>Журавицкий АВ, Журавицкий СВ</v>
          </cell>
        </row>
        <row r="51">
          <cell r="B51">
            <v>23</v>
          </cell>
          <cell r="C51" t="str">
            <v>Игнатова Аэита Михайловна</v>
          </cell>
          <cell r="D51" t="str">
            <v>1997-04-29 I разряд</v>
          </cell>
          <cell r="E51" t="str">
            <v>СЗФО рес Коми Сыктывкар</v>
          </cell>
          <cell r="F51">
            <v>0</v>
          </cell>
          <cell r="G51" t="str">
            <v>Поликарпова НЮ</v>
          </cell>
        </row>
        <row r="53">
          <cell r="B53">
            <v>24</v>
          </cell>
          <cell r="C53" t="str">
            <v>Зольникова Татьяна Викторовна</v>
          </cell>
          <cell r="D53" t="str">
            <v>1996-12-06  I разряд</v>
          </cell>
          <cell r="E53" t="str">
            <v>УФО Тюменская обл </v>
          </cell>
          <cell r="F53">
            <v>0</v>
          </cell>
          <cell r="G53" t="str">
            <v>Иващенко ВС, Ивашина ТА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Сологуб Надежда Михайловна</v>
          </cell>
          <cell r="D7" t="str">
            <v>1996-08-27 I разряд</v>
          </cell>
          <cell r="E7" t="str">
            <v>ЦфО Московская обл Сергиев Посад</v>
          </cell>
          <cell r="G7" t="str">
            <v>Петрова ТА, Семенов АВ</v>
          </cell>
        </row>
        <row r="9">
          <cell r="B9">
            <v>2</v>
          </cell>
          <cell r="C9" t="str">
            <v>Белова Анастасия Андреевна</v>
          </cell>
          <cell r="D9" t="str">
            <v>1996-04-23 I разряд</v>
          </cell>
          <cell r="E9" t="str">
            <v>ЮФО Ростовская обл Ростов-на-Дону</v>
          </cell>
          <cell r="F9">
            <v>0</v>
          </cell>
          <cell r="G9" t="str">
            <v>Белоус ВА</v>
          </cell>
        </row>
        <row r="11">
          <cell r="B11">
            <v>3</v>
          </cell>
          <cell r="C11" t="str">
            <v>Молотихина Мария Вячеславовна</v>
          </cell>
          <cell r="D11" t="str">
            <v>1997-04-17 I разряд</v>
          </cell>
          <cell r="E11" t="str">
            <v>ЦФО Владимирская обл Муром</v>
          </cell>
          <cell r="G11" t="str">
            <v>Роганов АФ</v>
          </cell>
        </row>
        <row r="13">
          <cell r="B13">
            <v>4</v>
          </cell>
          <cell r="C13" t="str">
            <v>Дегтярева Кристина Игоревна</v>
          </cell>
          <cell r="D13" t="str">
            <v>1996-11-23  I разряд</v>
          </cell>
          <cell r="E13" t="str">
            <v>Москва</v>
          </cell>
          <cell r="F13">
            <v>0</v>
          </cell>
          <cell r="G13" t="str">
            <v>Дугаева НС, Шмаков ОВ</v>
          </cell>
        </row>
        <row r="15">
          <cell r="B15">
            <v>5</v>
          </cell>
          <cell r="C15" t="str">
            <v>Ракетская Вероника Антоновна</v>
          </cell>
          <cell r="D15" t="str">
            <v>1996-02-14 I разряд</v>
          </cell>
          <cell r="E15" t="str">
            <v>ДФО рес Саха (Якутия) Нюрба</v>
          </cell>
          <cell r="F15">
            <v>0</v>
          </cell>
        </row>
        <row r="17">
          <cell r="B17">
            <v>6</v>
          </cell>
          <cell r="C17" t="str">
            <v>Лоцман Надежда Юрьевна</v>
          </cell>
          <cell r="D17" t="str">
            <v>1996-05-25 I разряд</v>
          </cell>
          <cell r="E17" t="str">
            <v>ЮФО Краснодарский край Кущевская</v>
          </cell>
          <cell r="F17">
            <v>0</v>
          </cell>
          <cell r="G17" t="str">
            <v>Румянцев АБ</v>
          </cell>
        </row>
        <row r="19">
          <cell r="B19">
            <v>7</v>
          </cell>
          <cell r="C19" t="str">
            <v>Бондаренко Валерия Сергевна</v>
          </cell>
          <cell r="D19" t="str">
            <v>1998-02-18 I разряд</v>
          </cell>
          <cell r="E19" t="str">
            <v>ЦФО Белгородская обл Ст. Оскол</v>
          </cell>
          <cell r="F19">
            <v>0</v>
          </cell>
          <cell r="G19" t="str">
            <v>Гербахиане КР</v>
          </cell>
        </row>
        <row r="21">
          <cell r="B21">
            <v>8</v>
          </cell>
          <cell r="C21" t="str">
            <v>Шаталина Кристина Вячеславовна</v>
          </cell>
          <cell r="D21" t="str">
            <v>1997-05-30  I разряд</v>
          </cell>
          <cell r="E21" t="str">
            <v>ПФО Самарская обл Самара</v>
          </cell>
          <cell r="F21">
            <v>0</v>
          </cell>
          <cell r="G21" t="str">
            <v>Румянцева ЕВ</v>
          </cell>
        </row>
        <row r="23">
          <cell r="B23">
            <v>9</v>
          </cell>
          <cell r="C23" t="str">
            <v>Андрианова Надежда Николаевна</v>
          </cell>
          <cell r="D23" t="str">
            <v>1996-05-13 I разряд</v>
          </cell>
          <cell r="E23" t="str">
            <v>ПФО Республика Башкортостан Белорецк</v>
          </cell>
          <cell r="G23" t="str">
            <v>Ульмазбаев РГ, Котт ЮП</v>
          </cell>
        </row>
        <row r="25">
          <cell r="B25">
            <v>10</v>
          </cell>
          <cell r="C25" t="str">
            <v>Бирючева Инна Андреевна</v>
          </cell>
          <cell r="D25" t="str">
            <v>1996-03-19  I разряд</v>
          </cell>
          <cell r="E25" t="str">
            <v>УФО Cвердловская обл Сысерть</v>
          </cell>
          <cell r="F25">
            <v>0</v>
          </cell>
          <cell r="G25" t="str">
            <v>Демидов ИВ</v>
          </cell>
        </row>
        <row r="27">
          <cell r="B27">
            <v>11</v>
          </cell>
          <cell r="C27" t="str">
            <v>Куроедова Мария Николаевна</v>
          </cell>
          <cell r="D27" t="str">
            <v>1996-09-01 I разряд</v>
          </cell>
          <cell r="E27" t="str">
            <v>ПФО Нижегородская обл Н. Новгород</v>
          </cell>
          <cell r="G27" t="str">
            <v>Скифская ЕЮ, Рыбакова ТА</v>
          </cell>
        </row>
        <row r="29">
          <cell r="B29">
            <v>12</v>
          </cell>
          <cell r="C29" t="str">
            <v>Куница Виктория Александровна</v>
          </cell>
          <cell r="D29" t="str">
            <v>1996-03-27 I разряд</v>
          </cell>
          <cell r="E29" t="str">
            <v>ЮФО Краснодарский край Каневскя</v>
          </cell>
          <cell r="F29">
            <v>0</v>
          </cell>
          <cell r="G29" t="str">
            <v>Недбайло АВ</v>
          </cell>
        </row>
        <row r="31">
          <cell r="B31">
            <v>13</v>
          </cell>
          <cell r="C31" t="str">
            <v>Куцар Яна Олеговна</v>
          </cell>
          <cell r="D31" t="str">
            <v>1996-05-29 I разряд</v>
          </cell>
          <cell r="E31" t="str">
            <v>ЦФО Московская обл Орехово-Зуево</v>
          </cell>
          <cell r="F31">
            <v>0</v>
          </cell>
          <cell r="G31" t="str">
            <v>Новожилов ВП, Белов ДН</v>
          </cell>
        </row>
        <row r="33">
          <cell r="B33">
            <v>14</v>
          </cell>
          <cell r="C33" t="str">
            <v>Личман Ксения Александровна</v>
          </cell>
          <cell r="D33" t="str">
            <v>1997-03-15 I разряд</v>
          </cell>
          <cell r="E33" t="str">
            <v>ЮФО Краснодарский край Краснодар</v>
          </cell>
          <cell r="F33">
            <v>0</v>
          </cell>
          <cell r="G33" t="str">
            <v>Буракова ТА</v>
          </cell>
        </row>
        <row r="35">
          <cell r="B35">
            <v>15</v>
          </cell>
          <cell r="C35" t="str">
            <v>Бойкова Алевтина Николаевна</v>
          </cell>
          <cell r="D35" t="str">
            <v>1997-10-05  I разряд</v>
          </cell>
          <cell r="E35" t="str">
            <v>Москва</v>
          </cell>
          <cell r="F35">
            <v>0</v>
          </cell>
          <cell r="G35" t="str">
            <v>Буланов ВВ</v>
          </cell>
        </row>
        <row r="37">
          <cell r="B37">
            <v>16</v>
          </cell>
          <cell r="C37" t="str">
            <v>Мозолина Валентина Владимировна</v>
          </cell>
          <cell r="D37" t="str">
            <v>1996-07-28 I разряд</v>
          </cell>
          <cell r="E37" t="str">
            <v>ЦФО Белгородская обл Ст. Оскол</v>
          </cell>
          <cell r="F37">
            <v>0</v>
          </cell>
          <cell r="G37" t="str">
            <v>Платонов АН</v>
          </cell>
        </row>
        <row r="39">
          <cell r="B39">
            <v>17</v>
          </cell>
          <cell r="C39" t="str">
            <v>Шарипова Розалия Рустемовна</v>
          </cell>
          <cell r="D39" t="str">
            <v>1996-04-18 I разряд</v>
          </cell>
          <cell r="E39" t="str">
            <v>ПФО рес Татарстан Казань</v>
          </cell>
          <cell r="F39">
            <v>0</v>
          </cell>
          <cell r="G39" t="str">
            <v>Гарипова ЗВ</v>
          </cell>
        </row>
        <row r="41">
          <cell r="B41">
            <v>18</v>
          </cell>
          <cell r="C41" t="str">
            <v>Петрова Дарья Федоровна</v>
          </cell>
          <cell r="D41" t="str">
            <v>1996-01-01 I разряд</v>
          </cell>
          <cell r="E41" t="str">
            <v>ЦФО Московская обл С. Лог</v>
          </cell>
          <cell r="F41">
            <v>0</v>
          </cell>
          <cell r="G41" t="str">
            <v>Красноженов ЕВ</v>
          </cell>
        </row>
        <row r="43">
          <cell r="B43">
            <v>19</v>
          </cell>
          <cell r="C43" t="str">
            <v>Хомячкова Анастасия Михайловна</v>
          </cell>
          <cell r="D43" t="str">
            <v>1997-09-16 I разряд</v>
          </cell>
          <cell r="E43" t="str">
            <v>ЦФО Владимирская обл Юрьев-Польский</v>
          </cell>
          <cell r="G43" t="str">
            <v>Сенюков ЮА</v>
          </cell>
        </row>
        <row r="45">
          <cell r="B45">
            <v>20</v>
          </cell>
          <cell r="C45" t="str">
            <v>Мамзикова Надежда Павловна</v>
          </cell>
          <cell r="D45" t="str">
            <v>1996-03-31 I разряд</v>
          </cell>
          <cell r="E45" t="str">
            <v>УФО ХМАО</v>
          </cell>
          <cell r="G45" t="str">
            <v>Алексий ВВ</v>
          </cell>
        </row>
        <row r="47">
          <cell r="B47">
            <v>21</v>
          </cell>
          <cell r="C47" t="str">
            <v>Нуруллина Регина Ильдусовна</v>
          </cell>
          <cell r="D47" t="str">
            <v>1996-08-24 I разряд</v>
          </cell>
          <cell r="E47" t="str">
            <v>ПФО Рес Башкортостан Белорецк</v>
          </cell>
          <cell r="G47" t="str">
            <v>Ульмазбаев РГ, Котт ЮП</v>
          </cell>
        </row>
        <row r="49">
          <cell r="B49">
            <v>22</v>
          </cell>
          <cell r="C49" t="str">
            <v>Абрамкина Валерия Алексеевна</v>
          </cell>
          <cell r="D49" t="str">
            <v>1997-03-23 I разряд</v>
          </cell>
          <cell r="E49" t="str">
            <v>ЦФО Белгородская обл Ст. Оскол</v>
          </cell>
          <cell r="F49">
            <v>0</v>
          </cell>
          <cell r="G49" t="str">
            <v>Андреев АН</v>
          </cell>
        </row>
        <row r="51">
          <cell r="B51">
            <v>23</v>
          </cell>
          <cell r="C51" t="str">
            <v>Кольцова Яна Александровна</v>
          </cell>
          <cell r="D51" t="str">
            <v>1997-03-19  I разряд</v>
          </cell>
          <cell r="E51" t="str">
            <v>ЦФО Тверская обл Тверь</v>
          </cell>
          <cell r="F51">
            <v>0</v>
          </cell>
          <cell r="G51" t="str">
            <v>Матюшинский АВ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Третьякова Валентина Михайловна</v>
          </cell>
          <cell r="D7" t="str">
            <v>1997-03-27 I разряд</v>
          </cell>
          <cell r="E7" t="str">
            <v>ЮФО Астраханская обл </v>
          </cell>
          <cell r="F7">
            <v>0</v>
          </cell>
          <cell r="G7" t="str">
            <v>Гольберг Е</v>
          </cell>
        </row>
        <row r="9">
          <cell r="B9">
            <v>2</v>
          </cell>
          <cell r="C9" t="str">
            <v>Авакян Алвард Геворковна</v>
          </cell>
          <cell r="D9" t="str">
            <v>1996-03-10 I разряд</v>
          </cell>
          <cell r="E9" t="str">
            <v>ЮФО Ростовская обл Каменск-Шахтинский</v>
          </cell>
          <cell r="F9">
            <v>0</v>
          </cell>
          <cell r="G9" t="str">
            <v>Диченсков СИ</v>
          </cell>
        </row>
        <row r="11">
          <cell r="B11">
            <v>3</v>
          </cell>
          <cell r="C11" t="str">
            <v>Александрова Ляйсан Борисовна</v>
          </cell>
          <cell r="D11" t="str">
            <v>1996-04-13 I разряд</v>
          </cell>
          <cell r="E11" t="str">
            <v>ПФО рес Татарстан Б. Сабы</v>
          </cell>
          <cell r="G11" t="str">
            <v>Кирсанова РА</v>
          </cell>
        </row>
        <row r="13">
          <cell r="B13">
            <v>4</v>
          </cell>
          <cell r="C13" t="str">
            <v>Дьяченко Инна Александровна</v>
          </cell>
          <cell r="D13" t="str">
            <v>1997-11-03  I разряд</v>
          </cell>
          <cell r="E13" t="str">
            <v>ЮФО Краснодарский край Кущевская</v>
          </cell>
          <cell r="F13">
            <v>0</v>
          </cell>
          <cell r="G13" t="str">
            <v>Беридзе АХ</v>
          </cell>
        </row>
        <row r="15">
          <cell r="B15">
            <v>5</v>
          </cell>
          <cell r="C15" t="str">
            <v>Талалаева Ирина Алексеевна</v>
          </cell>
          <cell r="D15" t="str">
            <v>1997-08-22 I разряд</v>
          </cell>
          <cell r="E15" t="str">
            <v>ПФО Пензенская обл </v>
          </cell>
          <cell r="F15">
            <v>0</v>
          </cell>
          <cell r="G15" t="str">
            <v>Голованов ОИ, Мирзоян СК</v>
          </cell>
        </row>
        <row r="17">
          <cell r="B17">
            <v>6</v>
          </cell>
          <cell r="C17" t="str">
            <v>Щедрина Алла Вячеславовна</v>
          </cell>
          <cell r="D17" t="str">
            <v>1997-01-09 I разряд</v>
          </cell>
          <cell r="E17" t="str">
            <v>ПФО Оренбургская обл Бузулук</v>
          </cell>
          <cell r="F17">
            <v>0</v>
          </cell>
          <cell r="G17" t="str">
            <v>Плотников ПД, Перевозникова ТП</v>
          </cell>
        </row>
        <row r="19">
          <cell r="B19">
            <v>7</v>
          </cell>
          <cell r="C19" t="str">
            <v>Барышева Екатерина Владимировна</v>
          </cell>
          <cell r="D19" t="str">
            <v>1996-12-24 I разряд</v>
          </cell>
          <cell r="E19" t="str">
            <v>ПФО рес Татарстан Лаишево</v>
          </cell>
          <cell r="F19">
            <v>0</v>
          </cell>
          <cell r="G19" t="str">
            <v>Насибуллин РР</v>
          </cell>
        </row>
        <row r="21">
          <cell r="B21">
            <v>8</v>
          </cell>
          <cell r="C21" t="str">
            <v>Тер-Вартанян Светлана Артуровна</v>
          </cell>
          <cell r="D21" t="str">
            <v>1996-01-26  I разряд</v>
          </cell>
          <cell r="E21" t="str">
            <v>ЮФО Краснодарский край Краснодар</v>
          </cell>
          <cell r="F21">
            <v>0</v>
          </cell>
          <cell r="G21" t="str">
            <v>Баратов МА</v>
          </cell>
        </row>
        <row r="23">
          <cell r="B23">
            <v>9</v>
          </cell>
          <cell r="C23" t="str">
            <v>Ямушева Ксения Станиславовна</v>
          </cell>
          <cell r="D23" t="str">
            <v>1997-09-07  I разряд</v>
          </cell>
          <cell r="E23" t="str">
            <v>ПФО ПФО Нижегородская обл Павлово</v>
          </cell>
          <cell r="G23" t="str">
            <v>Косов АА, Левичев АА</v>
          </cell>
        </row>
        <row r="25">
          <cell r="B25">
            <v>10</v>
          </cell>
          <cell r="C25" t="str">
            <v>Боровых Ксения Александровна</v>
          </cell>
          <cell r="D25" t="str">
            <v>1996-05-09  I разряд</v>
          </cell>
          <cell r="E25" t="str">
            <v>ПФО Пермский край Пермь МО</v>
          </cell>
          <cell r="G25" t="str">
            <v>Конкин С</v>
          </cell>
        </row>
        <row r="27">
          <cell r="B27">
            <v>11</v>
          </cell>
          <cell r="C27" t="str">
            <v>Бабич Александра Эдуардовна</v>
          </cell>
          <cell r="D27" t="str">
            <v>1998-06-01  I разряд</v>
          </cell>
          <cell r="E27" t="str">
            <v>Санкт-Петербург МО</v>
          </cell>
          <cell r="G27" t="str">
            <v>Еремина ЕП, Еремин АИ</v>
          </cell>
        </row>
        <row r="29">
          <cell r="B29">
            <v>12</v>
          </cell>
          <cell r="C29" t="str">
            <v>Типчук Дарья Алексадровна</v>
          </cell>
          <cell r="D29" t="str">
            <v>1998-09-30 I разряд</v>
          </cell>
          <cell r="E29" t="str">
            <v>ПФО Саратовская обл Балашов</v>
          </cell>
          <cell r="F29">
            <v>0</v>
          </cell>
          <cell r="G29" t="str">
            <v>Разваляев СВ</v>
          </cell>
        </row>
        <row r="31">
          <cell r="B31">
            <v>13</v>
          </cell>
          <cell r="C31" t="str">
            <v>Савельева Елизавета Валерьевна</v>
          </cell>
          <cell r="D31" t="str">
            <v>1996-04-24  КМС</v>
          </cell>
          <cell r="E31" t="str">
            <v>ПФО Оренбургская обл Бузулук</v>
          </cell>
          <cell r="F31">
            <v>0</v>
          </cell>
          <cell r="G31" t="str">
            <v>Плотников ПД, Перевозникова ТП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Корчак Марина Олеговна</v>
          </cell>
          <cell r="D7" t="str">
            <v>1996-09-14 I разряд</v>
          </cell>
          <cell r="E7" t="str">
            <v>ЦФО Москоская обл., Электроугли</v>
          </cell>
          <cell r="G7" t="str">
            <v>Савельев АН</v>
          </cell>
        </row>
        <row r="9">
          <cell r="B9">
            <v>2</v>
          </cell>
          <cell r="C9" t="str">
            <v>Фесенко Этери Анзоровна</v>
          </cell>
          <cell r="D9" t="str">
            <v>1997-11-16 I разряд</v>
          </cell>
          <cell r="E9" t="str">
            <v>ЮФО Краснодарский край Армавир</v>
          </cell>
          <cell r="F9">
            <v>0</v>
          </cell>
          <cell r="G9" t="str">
            <v>Клименко АА</v>
          </cell>
        </row>
        <row r="11">
          <cell r="B11">
            <v>3</v>
          </cell>
          <cell r="C11" t="str">
            <v>Ахметшина Элина Зайтуновна</v>
          </cell>
          <cell r="D11" t="str">
            <v>1997-11-06 I разряд</v>
          </cell>
          <cell r="E11" t="str">
            <v>УФО Челябинская обл Троицк</v>
          </cell>
          <cell r="F11">
            <v>0</v>
          </cell>
          <cell r="G11" t="str">
            <v>Ахметшин ЗХ</v>
          </cell>
        </row>
        <row r="13">
          <cell r="B13">
            <v>4</v>
          </cell>
          <cell r="C13" t="str">
            <v>Корольчук Елизавета Адреевна</v>
          </cell>
          <cell r="D13" t="str">
            <v>1998-11-15  I разряд</v>
          </cell>
          <cell r="E13" t="str">
            <v>Москва</v>
          </cell>
          <cell r="F13">
            <v>0</v>
          </cell>
          <cell r="G13" t="str">
            <v>Никитин АН</v>
          </cell>
        </row>
        <row r="15">
          <cell r="B15">
            <v>5</v>
          </cell>
          <cell r="C15" t="str">
            <v>Пургина Дарья Александровна</v>
          </cell>
          <cell r="D15" t="str">
            <v>1997-07-13 I разряд</v>
          </cell>
          <cell r="E15" t="str">
            <v>УФО Свердловская обл., Богданович</v>
          </cell>
          <cell r="F15">
            <v>0</v>
          </cell>
          <cell r="G15" t="str">
            <v>Панов ВИ</v>
          </cell>
        </row>
        <row r="17">
          <cell r="B17">
            <v>6</v>
          </cell>
          <cell r="C17" t="str">
            <v>Кузнецова Татьяна Юрьевна</v>
          </cell>
          <cell r="D17" t="str">
            <v>1998-07-18  I разряд</v>
          </cell>
          <cell r="E17" t="str">
            <v>ЦФО Московская обл Дзержинский</v>
          </cell>
          <cell r="F17">
            <v>0</v>
          </cell>
          <cell r="G17" t="str">
            <v>Прокофьева ОД</v>
          </cell>
        </row>
        <row r="19">
          <cell r="B19">
            <v>7</v>
          </cell>
          <cell r="C19" t="str">
            <v>Андриянова Екатенрина Алексеевна</v>
          </cell>
          <cell r="D19" t="str">
            <v>1996-07-11  I разряд</v>
          </cell>
          <cell r="E19" t="str">
            <v>ПФО Чувашская Р.,  Чебоксары</v>
          </cell>
          <cell r="G19" t="str">
            <v>Орлова СН</v>
          </cell>
        </row>
        <row r="21">
          <cell r="B21">
            <v>8</v>
          </cell>
          <cell r="C21" t="str">
            <v>Дорошевич Лидия Алексеевна</v>
          </cell>
          <cell r="D21" t="str">
            <v>1996-02-20 I разряд</v>
          </cell>
          <cell r="E21" t="str">
            <v>ЮФО Астраханская обл </v>
          </cell>
          <cell r="F21">
            <v>0</v>
          </cell>
          <cell r="G21" t="str">
            <v>Козлов С</v>
          </cell>
        </row>
        <row r="23">
          <cell r="B23">
            <v>9</v>
          </cell>
          <cell r="C23" t="str">
            <v>Буденщикова Дарья Владимировна</v>
          </cell>
          <cell r="D23" t="str">
            <v>1997-08-25  I разряд</v>
          </cell>
          <cell r="E23" t="str">
            <v>ЦФО Московская обл Электросталь</v>
          </cell>
          <cell r="F23">
            <v>0</v>
          </cell>
          <cell r="G23" t="str">
            <v>Поликарпов АА, Пронин ВИ</v>
          </cell>
        </row>
        <row r="25">
          <cell r="B25">
            <v>10</v>
          </cell>
          <cell r="C25" t="str">
            <v>Фоменко Юлия Владимировна</v>
          </cell>
          <cell r="D25" t="str">
            <v>1998-03-06  I разряд</v>
          </cell>
          <cell r="E25" t="str">
            <v>ПФО, Пермский край, Березнеки</v>
          </cell>
          <cell r="G25" t="str">
            <v>Опекунов ЛР, Федосеева ЕВ</v>
          </cell>
        </row>
        <row r="27">
          <cell r="B27">
            <v>11</v>
          </cell>
          <cell r="C27" t="str">
            <v>Васильева Анастасия Алексеевна</v>
          </cell>
          <cell r="D27" t="str">
            <v>1997-02-09 I разряд</v>
          </cell>
          <cell r="E27" t="str">
            <v>ПФО рес Татарстан Казань</v>
          </cell>
          <cell r="F27">
            <v>0</v>
          </cell>
          <cell r="G27" t="str">
            <v>Антонова ЕП</v>
          </cell>
        </row>
        <row r="29">
          <cell r="B29">
            <v>12</v>
          </cell>
          <cell r="C29" t="str">
            <v>Мягоньких Анастасия Вадимовна</v>
          </cell>
          <cell r="D29" t="str">
            <v>1996-04-17 I разряд</v>
          </cell>
          <cell r="E29" t="str">
            <v>УФО Свердловская обл., Екатеринбург</v>
          </cell>
          <cell r="F29">
            <v>0</v>
          </cell>
          <cell r="G29" t="str">
            <v>Пестч ВН</v>
          </cell>
        </row>
        <row r="31">
          <cell r="B31">
            <v>13</v>
          </cell>
          <cell r="C31" t="str">
            <v>Ракова Ирина Юрьевна</v>
          </cell>
          <cell r="D31" t="str">
            <v>1996-02-09 I разряд</v>
          </cell>
          <cell r="E31" t="str">
            <v>ЦФО Московская обл Богданович</v>
          </cell>
          <cell r="F31">
            <v>0</v>
          </cell>
          <cell r="G31" t="str">
            <v>Панов ВИ</v>
          </cell>
        </row>
        <row r="33">
          <cell r="B33">
            <v>14</v>
          </cell>
          <cell r="C33" t="str">
            <v>Любимова Маргарита Михайловна</v>
          </cell>
          <cell r="D33" t="str">
            <v>1997-05-14 I разряд</v>
          </cell>
          <cell r="E33" t="str">
            <v>ПФО Пензенская обл </v>
          </cell>
          <cell r="F33">
            <v>0</v>
          </cell>
          <cell r="G33" t="str">
            <v>Голованов ОИ, Мирзоян СК</v>
          </cell>
        </row>
        <row r="35">
          <cell r="B35">
            <v>15</v>
          </cell>
          <cell r="C35" t="str">
            <v>Савельева Марина Сергеевна</v>
          </cell>
          <cell r="D35" t="str">
            <v>1996-10-22 КМС</v>
          </cell>
          <cell r="E35" t="str">
            <v>ПФО Оренбургская обл Кувандык</v>
          </cell>
          <cell r="F35">
            <v>0</v>
          </cell>
          <cell r="G35" t="str">
            <v>Баширов ФА</v>
          </cell>
        </row>
        <row r="37">
          <cell r="B37">
            <v>16</v>
          </cell>
          <cell r="C37" t="str">
            <v>Петрашко Екатерина Алексеевна</v>
          </cell>
          <cell r="D37" t="str">
            <v>1996-08-20 кмс</v>
          </cell>
          <cell r="E37" t="str">
            <v>ПФО Саратовская обл Энгельс</v>
          </cell>
          <cell r="G37" t="str">
            <v>Ерокин ВА</v>
          </cell>
        </row>
        <row r="39">
          <cell r="B39">
            <v>17</v>
          </cell>
          <cell r="C39" t="str">
            <v>Шкет Ольга Владимировна</v>
          </cell>
          <cell r="D39" t="str">
            <v>1996-05-11 I разряд</v>
          </cell>
          <cell r="E39" t="str">
            <v>УФО Курганская обл </v>
          </cell>
          <cell r="F39">
            <v>0</v>
          </cell>
          <cell r="G39" t="str">
            <v>Герасимов ДВ, Никитюк АВ</v>
          </cell>
        </row>
        <row r="41">
          <cell r="B41">
            <v>18</v>
          </cell>
          <cell r="C41" t="str">
            <v>Лаврова Анастасия Евгеньевна</v>
          </cell>
          <cell r="D41" t="str">
            <v>1997-06-16 I разряд</v>
          </cell>
          <cell r="E41" t="str">
            <v>ЦФО Московская обл Дзержинский</v>
          </cell>
          <cell r="F41">
            <v>0</v>
          </cell>
          <cell r="G41" t="str">
            <v>Покофьева ОД</v>
          </cell>
        </row>
        <row r="43">
          <cell r="B43">
            <v>19</v>
          </cell>
          <cell r="C43" t="str">
            <v>Денисова Дарья Сергеевна</v>
          </cell>
          <cell r="D43" t="str">
            <v>1996-09-28 I разряд</v>
          </cell>
          <cell r="E43" t="str">
            <v>ПФО Ульяновская обл. Димитровград</v>
          </cell>
          <cell r="G43" t="str">
            <v>Денисов СВ, Моисеев АН</v>
          </cell>
        </row>
        <row r="45">
          <cell r="B45">
            <v>20</v>
          </cell>
          <cell r="C45" t="str">
            <v>Есина Елена Сергеевна</v>
          </cell>
          <cell r="D45" t="str">
            <v>1996-09-18 II разряд</v>
          </cell>
          <cell r="E45" t="str">
            <v>ДФО Хабаровский край Советская Гавань</v>
          </cell>
          <cell r="F45">
            <v>0</v>
          </cell>
          <cell r="G45" t="str">
            <v>Ефимов ДИ</v>
          </cell>
        </row>
        <row r="47">
          <cell r="B47">
            <v>21</v>
          </cell>
          <cell r="C47" t="str">
            <v>Бабакаева Дарина Алексеевна</v>
          </cell>
          <cell r="D47" t="str">
            <v>1997-02-22 I разряд</v>
          </cell>
          <cell r="E47" t="str">
            <v>УФО Свердловская обл.</v>
          </cell>
          <cell r="F47">
            <v>0</v>
          </cell>
          <cell r="G47" t="str">
            <v>Шевчук ПН</v>
          </cell>
        </row>
        <row r="49">
          <cell r="B49">
            <v>22</v>
          </cell>
          <cell r="C49" t="str">
            <v>Хусаинова Диана Дамировна</v>
          </cell>
          <cell r="D49" t="str">
            <v>1998-09-24  I разряд</v>
          </cell>
          <cell r="E49" t="str">
            <v>ПФО рес Башкортостан Давлекново</v>
          </cell>
          <cell r="G49" t="str">
            <v>Лоншаков ЮБ</v>
          </cell>
        </row>
        <row r="51">
          <cell r="B51">
            <v>23</v>
          </cell>
          <cell r="C51" t="str">
            <v>Быковская Софья Андреевна</v>
          </cell>
          <cell r="D51" t="str">
            <v>1998-07-02  I разряд</v>
          </cell>
          <cell r="E51" t="str">
            <v>Москва</v>
          </cell>
          <cell r="F51">
            <v>0</v>
          </cell>
          <cell r="G51" t="str">
            <v>Турчин ВИ, Кошерин ВВ</v>
          </cell>
        </row>
        <row r="53">
          <cell r="B53">
            <v>24</v>
          </cell>
          <cell r="C53" t="str">
            <v>Калинина Юлия Олеговна</v>
          </cell>
          <cell r="D53" t="str">
            <v>1997-07-02  I разряд</v>
          </cell>
          <cell r="E53" t="str">
            <v>ПФО, Пермский край, Березнеки</v>
          </cell>
          <cell r="G53" t="str">
            <v>Смирнягина ИС, Колесников ДВ</v>
          </cell>
        </row>
        <row r="55">
          <cell r="B55">
            <v>25</v>
          </cell>
          <cell r="C55" t="str">
            <v>Авсянская Мария Михайловна</v>
          </cell>
          <cell r="D55" t="str">
            <v>1997-01-03  I разряд</v>
          </cell>
          <cell r="E55" t="str">
            <v>УФО ХМАО</v>
          </cell>
          <cell r="G55" t="str">
            <v>Анцыгина ЮВ, Кобелев ВН</v>
          </cell>
        </row>
        <row r="57">
          <cell r="B57">
            <v>26</v>
          </cell>
          <cell r="C57" t="str">
            <v>Кузнецова Мария Анатольевна</v>
          </cell>
          <cell r="D57" t="str">
            <v>1996-08-18  I разряд</v>
          </cell>
          <cell r="E57" t="str">
            <v>ПФО Чувашская рес  Чебоксары</v>
          </cell>
          <cell r="G57" t="str">
            <v>Ильин ГА</v>
          </cell>
        </row>
        <row r="59">
          <cell r="B59">
            <v>27</v>
          </cell>
          <cell r="C59" t="str">
            <v>Ахапкина Мария Викторовна</v>
          </cell>
          <cell r="D59" t="str">
            <v>1997-09-04  I разряд</v>
          </cell>
          <cell r="E59" t="str">
            <v>ЦФО Московская обл Дзержинский</v>
          </cell>
          <cell r="F59">
            <v>0</v>
          </cell>
          <cell r="G59" t="str">
            <v>Шкуратова ТН</v>
          </cell>
        </row>
        <row r="61">
          <cell r="B61">
            <v>28</v>
          </cell>
          <cell r="C61" t="str">
            <v>Квакуха Кристина Артемовна</v>
          </cell>
          <cell r="D61" t="str">
            <v>1996-02-26  I разряд</v>
          </cell>
          <cell r="E61" t="str">
            <v>Москва</v>
          </cell>
          <cell r="F61">
            <v>0</v>
          </cell>
          <cell r="G61" t="str">
            <v>Кратаскин ИВ, Баскакова ВГ</v>
          </cell>
        </row>
        <row r="63">
          <cell r="B63">
            <v>29</v>
          </cell>
          <cell r="C63" t="str">
            <v>Копырина Мария Сергевна</v>
          </cell>
          <cell r="D63" t="str">
            <v>1997-04-02 I разряд</v>
          </cell>
          <cell r="E63" t="str">
            <v>УФО Свердловская Березовский</v>
          </cell>
          <cell r="G63" t="str">
            <v>Рыбин РВ</v>
          </cell>
        </row>
        <row r="65">
          <cell r="B65">
            <v>30</v>
          </cell>
          <cell r="C65" t="str">
            <v>Плотникова Татьяна Сергеевна</v>
          </cell>
          <cell r="D65" t="str">
            <v>1997-12-23 I разряд</v>
          </cell>
          <cell r="E65" t="str">
            <v>ЦФО Москоская обл., Электроугли</v>
          </cell>
          <cell r="G65" t="str">
            <v>Савельев АН</v>
          </cell>
        </row>
        <row r="67">
          <cell r="B67">
            <v>31</v>
          </cell>
          <cell r="C67" t="str">
            <v>Миндубаева Алина Анисовна</v>
          </cell>
          <cell r="D67" t="str">
            <v>1996-07-30 I разряд</v>
          </cell>
          <cell r="E67" t="str">
            <v>ПФО рес Татарстан Казань</v>
          </cell>
          <cell r="F67">
            <v>0</v>
          </cell>
          <cell r="G67" t="str">
            <v>Швецов ЕА, Суфиянов КФ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40">
      <selection activeCell="A30" sqref="A30:A3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tr">
        <f>'[1]реквизиты'!$A$2</f>
        <v>Первенство России по самбо среди девушек 1996-97 гг.р.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4.25" customHeight="1" thickBot="1">
      <c r="A4" s="56" t="str">
        <f>'[1]реквизиты'!$A$3</f>
        <v>10-14 мая 2012 года            город Кстово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Q4" s="6"/>
    </row>
    <row r="5" spans="2:14" ht="10.5" customHeight="1">
      <c r="B5" s="42" t="s">
        <v>11</v>
      </c>
      <c r="C5" s="58" t="s">
        <v>0</v>
      </c>
      <c r="D5" s="44" t="s">
        <v>1</v>
      </c>
      <c r="E5" s="46" t="s">
        <v>2</v>
      </c>
      <c r="F5" s="48" t="s">
        <v>3</v>
      </c>
      <c r="G5" s="38" t="s">
        <v>4</v>
      </c>
      <c r="I5" s="42" t="s">
        <v>12</v>
      </c>
      <c r="J5" s="44" t="s">
        <v>0</v>
      </c>
      <c r="K5" s="46" t="s">
        <v>1</v>
      </c>
      <c r="L5" s="46" t="s">
        <v>2</v>
      </c>
      <c r="M5" s="48" t="s">
        <v>3</v>
      </c>
      <c r="N5" s="38" t="s">
        <v>4</v>
      </c>
    </row>
    <row r="6" spans="2:14" ht="11.25" customHeight="1" thickBot="1">
      <c r="B6" s="43"/>
      <c r="C6" s="59"/>
      <c r="D6" s="45"/>
      <c r="E6" s="47"/>
      <c r="F6" s="49"/>
      <c r="G6" s="39"/>
      <c r="I6" s="43"/>
      <c r="J6" s="45"/>
      <c r="K6" s="47"/>
      <c r="L6" s="47"/>
      <c r="M6" s="49"/>
      <c r="N6" s="39"/>
    </row>
    <row r="7" spans="1:14" ht="12.75" customHeight="1">
      <c r="A7" s="25">
        <v>13</v>
      </c>
      <c r="B7" s="40" t="s">
        <v>5</v>
      </c>
      <c r="C7" s="28" t="str">
        <f>VLOOKUP(A7,'[2]пр.взв'!$B$7:$G$34,2,FALSE)</f>
        <v>Шуянова Татьяна Николаевна</v>
      </c>
      <c r="D7" s="30" t="str">
        <f>VLOOKUP(A7,'[2]пр.взв'!$B$7:$G$34,3,FALSE)</f>
        <v>1998-06-16 I разряд</v>
      </c>
      <c r="E7" s="32" t="str">
        <f>VLOOKUP(A7,'[2]пр.взв'!$B$7:$G$34,4,FALSE)</f>
        <v>ПФО Нижегородская обл Выкса</v>
      </c>
      <c r="F7" s="34">
        <f>VLOOKUP(A7,'[2]пр.взв'!$B$7:$G$34,5,FALSE)</f>
        <v>0</v>
      </c>
      <c r="G7" s="23" t="str">
        <f>VLOOKUP(A7,'[2]пр.взв'!$B$7:$G$34,6,FALSE)</f>
        <v>Мухин ДВ, Румянцев ПВ</v>
      </c>
      <c r="H7" s="25">
        <v>11</v>
      </c>
      <c r="I7" s="40" t="s">
        <v>5</v>
      </c>
      <c r="J7" s="28" t="str">
        <f>VLOOKUP(H7,'[3]пр.взв'!$B$7:$G$34,2,FALSE)</f>
        <v>Хохлова Ольга Владимировна</v>
      </c>
      <c r="K7" s="30" t="str">
        <f>VLOOKUP(H7,'[3]пр.взв'!$B$7:$G$34,3,FALSE)</f>
        <v>1996-07-02 I разряд</v>
      </c>
      <c r="L7" s="32" t="str">
        <f>VLOOKUP(H7,'[3]пр.взв'!$B$7:$G$34,4,FALSE)</f>
        <v>ПФО Нижегородская обл Выкса</v>
      </c>
      <c r="M7" s="34">
        <f>VLOOKUP(H7,'[3]пр.взв'!$B$7:$G$34,5,FALSE)</f>
        <v>0</v>
      </c>
      <c r="N7" s="23" t="str">
        <f>VLOOKUP(H7,'[3]пр.взв'!$B$7:$G$34,6,FALSE)</f>
        <v>Рогов ДС, Воржеинов АВ</v>
      </c>
    </row>
    <row r="8" spans="1:14" ht="13.5" thickBot="1">
      <c r="A8" s="25"/>
      <c r="B8" s="41"/>
      <c r="C8" s="29"/>
      <c r="D8" s="31"/>
      <c r="E8" s="33"/>
      <c r="F8" s="35"/>
      <c r="G8" s="24"/>
      <c r="H8" s="25"/>
      <c r="I8" s="41"/>
      <c r="J8" s="29"/>
      <c r="K8" s="31"/>
      <c r="L8" s="33"/>
      <c r="M8" s="35"/>
      <c r="N8" s="24"/>
    </row>
    <row r="9" spans="1:14" ht="12.75" customHeight="1">
      <c r="A9" s="25">
        <v>8</v>
      </c>
      <c r="B9" s="37" t="s">
        <v>6</v>
      </c>
      <c r="C9" s="28" t="str">
        <f>VLOOKUP(A9,'[2]пр.взв'!$B$7:$G$34,2,FALSE)</f>
        <v>Черевань Карина Сергеевна</v>
      </c>
      <c r="D9" s="30" t="str">
        <f>VLOOKUP(A9,'[2]пр.взв'!$B$7:$G$34,3,FALSE)</f>
        <v>1998-11-23 I разряд</v>
      </c>
      <c r="E9" s="32" t="str">
        <f>VLOOKUP(A9,'[2]пр.взв'!$B$7:$G$34,4,FALSE)</f>
        <v>ЦФО Московская обл Можайск</v>
      </c>
      <c r="F9" s="34">
        <f>VLOOKUP(A9,'[2]пр.взв'!$B$7:$G$34,5,FALSE)</f>
        <v>0</v>
      </c>
      <c r="G9" s="23" t="str">
        <f>VLOOKUP(A9,'[2]пр.взв'!$B$7:$G$34,6,FALSE)</f>
        <v>Павлов АН</v>
      </c>
      <c r="H9" s="25">
        <v>7</v>
      </c>
      <c r="I9" s="37" t="s">
        <v>6</v>
      </c>
      <c r="J9" s="28" t="str">
        <f>VLOOKUP(H9,'[3]пр.взв'!$B$7:$G$34,2,FALSE)</f>
        <v>Степанова Наталья Владимировна</v>
      </c>
      <c r="K9" s="30" t="str">
        <f>VLOOKUP(H9,'[3]пр.взв'!$B$7:$G$34,3,FALSE)</f>
        <v>04.03.96 КМС</v>
      </c>
      <c r="L9" s="32" t="str">
        <f>VLOOKUP(H9,'[3]пр.взв'!$B$7:$G$34,4,FALSE)</f>
        <v>ПФО Чувашская Республика Чебоксары</v>
      </c>
      <c r="M9" s="34">
        <f>VLOOKUP(H9,'[3]пр.взв'!$B$7:$G$34,5,FALSE)</f>
        <v>0</v>
      </c>
      <c r="N9" s="23" t="str">
        <f>VLOOKUP(H9,'[3]пр.взв'!$B$7:$G$34,6,FALSE)</f>
        <v>Осипов ДН, Фёдорова АА</v>
      </c>
    </row>
    <row r="10" spans="1:14" ht="13.5" thickBot="1">
      <c r="A10" s="25"/>
      <c r="B10" s="37"/>
      <c r="C10" s="29"/>
      <c r="D10" s="31"/>
      <c r="E10" s="33"/>
      <c r="F10" s="35"/>
      <c r="G10" s="24"/>
      <c r="H10" s="25"/>
      <c r="I10" s="37"/>
      <c r="J10" s="29"/>
      <c r="K10" s="31"/>
      <c r="L10" s="33"/>
      <c r="M10" s="35"/>
      <c r="N10" s="24"/>
    </row>
    <row r="11" spans="1:14" ht="12.75" customHeight="1">
      <c r="A11" s="25">
        <v>2</v>
      </c>
      <c r="B11" s="36" t="s">
        <v>7</v>
      </c>
      <c r="C11" s="28" t="str">
        <f>VLOOKUP(A11,'[2]пр.взв'!$B$7:$G$34,2,FALSE)</f>
        <v>Петрова Дарья Сергеевна</v>
      </c>
      <c r="D11" s="30" t="str">
        <f>VLOOKUP(A11,'[2]пр.взв'!$B$7:$G$34,3,FALSE)</f>
        <v>1997-10-13 КМС</v>
      </c>
      <c r="E11" s="32" t="str">
        <f>VLOOKUP(A11,'[2]пр.взв'!$B$7:$G$34,4,FALSE)</f>
        <v>Москва</v>
      </c>
      <c r="F11" s="34">
        <f>VLOOKUP(A11,'[2]пр.взв'!$B$7:$G$34,5,FALSE)</f>
        <v>0</v>
      </c>
      <c r="G11" s="23" t="str">
        <f>VLOOKUP(A11,'[2]пр.взв'!$B$7:$G$34,6,FALSE)</f>
        <v>Норицина ЕС</v>
      </c>
      <c r="H11" s="25">
        <v>6</v>
      </c>
      <c r="I11" s="36" t="s">
        <v>7</v>
      </c>
      <c r="J11" s="28" t="str">
        <f>VLOOKUP(H11,'[3]пр.взв'!$B$7:$G$34,2,FALSE)</f>
        <v>Наумова Анастасия Евгеньевна</v>
      </c>
      <c r="K11" s="30" t="str">
        <f>VLOOKUP(H11,'[3]пр.взв'!$B$7:$G$34,3,FALSE)</f>
        <v>1997-06-26 I разряд</v>
      </c>
      <c r="L11" s="32" t="str">
        <f>VLOOKUP(H11,'[3]пр.взв'!$B$7:$G$34,4,FALSE)</f>
        <v>ПФО рес Татарстан Казань</v>
      </c>
      <c r="M11" s="34">
        <f>VLOOKUP(H11,'[3]пр.взв'!$B$7:$G$34,5,FALSE)</f>
        <v>0</v>
      </c>
      <c r="N11" s="23" t="str">
        <f>VLOOKUP(H11,'[3]пр.взв'!$B$7:$G$34,6,FALSE)</f>
        <v>Гарипова ВИ</v>
      </c>
    </row>
    <row r="12" spans="1:14" ht="13.5" thickBot="1">
      <c r="A12" s="25"/>
      <c r="B12" s="36"/>
      <c r="C12" s="29"/>
      <c r="D12" s="31"/>
      <c r="E12" s="33"/>
      <c r="F12" s="35"/>
      <c r="G12" s="24"/>
      <c r="H12" s="25"/>
      <c r="I12" s="36"/>
      <c r="J12" s="29"/>
      <c r="K12" s="31"/>
      <c r="L12" s="33"/>
      <c r="M12" s="35"/>
      <c r="N12" s="24"/>
    </row>
    <row r="13" spans="1:14" ht="12.75" customHeight="1">
      <c r="A13" s="25">
        <v>6</v>
      </c>
      <c r="B13" s="36" t="s">
        <v>7</v>
      </c>
      <c r="C13" s="28" t="str">
        <f>VLOOKUP(A13,'[2]пр.взв'!$B$7:$G$34,2,FALSE)</f>
        <v>Шигорова Ирина Сергеевна</v>
      </c>
      <c r="D13" s="30" t="str">
        <f>VLOOKUP(A13,'[2]пр.взв'!$B$7:$G$34,3,FALSE)</f>
        <v>1998-04-24 I разряд</v>
      </c>
      <c r="E13" s="32" t="str">
        <f>VLOOKUP(A13,'[2]пр.взв'!$B$7:$G$34,4,FALSE)</f>
        <v>ПФО Нижегородская обл Выкса</v>
      </c>
      <c r="F13" s="34">
        <f>VLOOKUP(A13,'[2]пр.взв'!$B$7:$G$34,5,FALSE)</f>
        <v>0</v>
      </c>
      <c r="G13" s="23" t="str">
        <f>VLOOKUP(A13,'[2]пр.взв'!$B$7:$G$34,6,FALSE)</f>
        <v>Садковский ЕА</v>
      </c>
      <c r="H13" s="25">
        <v>14</v>
      </c>
      <c r="I13" s="36" t="s">
        <v>7</v>
      </c>
      <c r="J13" s="28" t="str">
        <f>VLOOKUP(H13,'[3]пр.взв'!$B$7:$G$34,2,FALSE)</f>
        <v>Адушева Наталья Ивановна</v>
      </c>
      <c r="K13" s="30" t="str">
        <f>VLOOKUP(H13,'[3]пр.взв'!$B$7:$G$34,3,FALSE)</f>
        <v>1997-12-16 I разряд</v>
      </c>
      <c r="L13" s="32" t="str">
        <f>VLOOKUP(H13,'[3]пр.взв'!$B$7:$G$34,4,FALSE)</f>
        <v>ПФО Самарская обл</v>
      </c>
      <c r="M13" s="34">
        <f>VLOOKUP(H13,'[3]пр.взв'!$B$7:$G$34,5,FALSE)</f>
        <v>0</v>
      </c>
      <c r="N13" s="23" t="str">
        <f>VLOOKUP(H13,'[3]пр.взв'!$B$7:$G$34,6,FALSE)</f>
        <v>Герасимов СВ</v>
      </c>
    </row>
    <row r="14" spans="1:14" ht="13.5" thickBot="1">
      <c r="A14" s="25"/>
      <c r="B14" s="36"/>
      <c r="C14" s="29"/>
      <c r="D14" s="31"/>
      <c r="E14" s="33"/>
      <c r="F14" s="35"/>
      <c r="G14" s="24"/>
      <c r="H14" s="25"/>
      <c r="I14" s="36"/>
      <c r="J14" s="29"/>
      <c r="K14" s="31"/>
      <c r="L14" s="33"/>
      <c r="M14" s="35"/>
      <c r="N14" s="24"/>
    </row>
    <row r="15" spans="1:14" ht="12.75" customHeight="1">
      <c r="A15" s="25">
        <v>7</v>
      </c>
      <c r="B15" s="26" t="s">
        <v>8</v>
      </c>
      <c r="C15" s="28" t="str">
        <f>VLOOKUP(A15,'[2]пр.взв'!$B$7:$G$34,2,FALSE)</f>
        <v>Кондрашкина Татьяна Сергеевна</v>
      </c>
      <c r="D15" s="30" t="str">
        <f>VLOOKUP(A15,'[2]пр.взв'!$B$7:$G$34,3,FALSE)</f>
        <v>1998-07-05 I разряд</v>
      </c>
      <c r="E15" s="32" t="str">
        <f>VLOOKUP(A15,'[2]пр.взв'!$B$7:$G$34,4,FALSE)</f>
        <v>ЦФО Московская обл Коломенский</v>
      </c>
      <c r="F15" s="34">
        <f>VLOOKUP(A15,'[2]пр.взв'!$B$7:$G$34,5,FALSE)</f>
        <v>0</v>
      </c>
      <c r="G15" s="23" t="str">
        <f>VLOOKUP(A15,'[2]пр.взв'!$B$7:$G$34,6,FALSE)</f>
        <v>Кондрашкин СА</v>
      </c>
      <c r="H15" s="25">
        <v>13</v>
      </c>
      <c r="I15" s="26" t="s">
        <v>8</v>
      </c>
      <c r="J15" s="28" t="str">
        <f>VLOOKUP(H15,'[3]пр.взв'!$B$7:$G$34,2,FALSE)</f>
        <v>Гарифуллина Карина Ильдановна</v>
      </c>
      <c r="K15" s="30" t="str">
        <f>VLOOKUP(H15,'[3]пр.взв'!$B$7:$G$34,3,FALSE)</f>
        <v>1998-07-13 I разряд</v>
      </c>
      <c r="L15" s="32" t="str">
        <f>VLOOKUP(H15,'[3]пр.взв'!$B$7:$G$34,4,FALSE)</f>
        <v>Москва</v>
      </c>
      <c r="M15" s="34">
        <f>VLOOKUP(H15,'[3]пр.взв'!$B$7:$G$34,5,FALSE)</f>
        <v>0</v>
      </c>
      <c r="N15" s="23" t="str">
        <f>VLOOKUP(H15,'[3]пр.взв'!$B$7:$G$34,6,FALSE)</f>
        <v>Норицына ЕС</v>
      </c>
    </row>
    <row r="16" spans="1:14" ht="13.5" thickBot="1">
      <c r="A16" s="25"/>
      <c r="B16" s="26"/>
      <c r="C16" s="29"/>
      <c r="D16" s="31"/>
      <c r="E16" s="33"/>
      <c r="F16" s="35"/>
      <c r="G16" s="24"/>
      <c r="H16" s="25"/>
      <c r="I16" s="26"/>
      <c r="J16" s="29"/>
      <c r="K16" s="31"/>
      <c r="L16" s="33"/>
      <c r="M16" s="35"/>
      <c r="N16" s="24"/>
    </row>
    <row r="17" spans="1:14" ht="12.75" customHeight="1">
      <c r="A17" s="25">
        <v>11</v>
      </c>
      <c r="B17" s="26" t="s">
        <v>8</v>
      </c>
      <c r="C17" s="28" t="str">
        <f>VLOOKUP(A17,'[2]пр.взв'!$B$7:$G$34,2,FALSE)</f>
        <v>Щетинина Кристина Павловна</v>
      </c>
      <c r="D17" s="30" t="str">
        <f>VLOOKUP(A17,'[2]пр.взв'!$B$7:$G$34,3,FALSE)</f>
        <v>1996-01-28 I разряд</v>
      </c>
      <c r="E17" s="32" t="str">
        <f>VLOOKUP(A17,'[2]пр.взв'!$B$7:$G$34,4,FALSE)</f>
        <v>ДФО Приморский край Владивосток</v>
      </c>
      <c r="F17" s="34">
        <f>VLOOKUP(A17,'[2]пр.взв'!$B$7:$G$34,5,FALSE)</f>
        <v>0</v>
      </c>
      <c r="G17" s="23" t="str">
        <f>VLOOKUP(A17,'[2]пр.взв'!$B$7:$G$34,6,FALSE)</f>
        <v>Бартош ОВ</v>
      </c>
      <c r="H17" s="25">
        <v>4</v>
      </c>
      <c r="I17" s="26" t="s">
        <v>8</v>
      </c>
      <c r="J17" s="28" t="str">
        <f>VLOOKUP(H17,'[3]пр.взв'!$B$7:$G$34,2,FALSE)</f>
        <v>Есеркеева Марьям Кэримовна</v>
      </c>
      <c r="K17" s="30" t="str">
        <f>VLOOKUP(H17,'[3]пр.взв'!$B$7:$G$34,3,FALSE)</f>
        <v>1998-12-12 I разряд</v>
      </c>
      <c r="L17" s="32" t="str">
        <f>VLOOKUP(H17,'[3]пр.взв'!$B$7:$G$34,4,FALSE)</f>
        <v>ДФО рес Саха (Якутия)</v>
      </c>
      <c r="M17" s="34">
        <f>VLOOKUP(H17,'[3]пр.взв'!$B$7:$G$34,5,FALSE)</f>
        <v>0</v>
      </c>
      <c r="N17" s="23" t="str">
        <f>VLOOKUP(H17,'[3]пр.взв'!$B$7:$G$34,6,FALSE)</f>
        <v>Ерасеимов ТЗ</v>
      </c>
    </row>
    <row r="18" spans="1:14" ht="13.5" thickBot="1">
      <c r="A18" s="25"/>
      <c r="B18" s="27"/>
      <c r="C18" s="29"/>
      <c r="D18" s="31"/>
      <c r="E18" s="33"/>
      <c r="F18" s="35"/>
      <c r="G18" s="24"/>
      <c r="H18" s="25"/>
      <c r="I18" s="27"/>
      <c r="J18" s="29"/>
      <c r="K18" s="31"/>
      <c r="L18" s="33"/>
      <c r="M18" s="35"/>
      <c r="N18" s="24"/>
    </row>
    <row r="19" spans="2:14" ht="13.5" thickBot="1">
      <c r="B19" s="14">
        <v>44</v>
      </c>
      <c r="E19" s="16"/>
      <c r="F19" s="20"/>
      <c r="G19" s="16"/>
      <c r="I19" s="14">
        <v>48</v>
      </c>
      <c r="L19" s="16"/>
      <c r="M19" s="20"/>
      <c r="N19" s="16"/>
    </row>
    <row r="20" spans="1:14" ht="12.75" customHeight="1">
      <c r="A20" s="25">
        <v>29</v>
      </c>
      <c r="B20" s="40" t="s">
        <v>5</v>
      </c>
      <c r="C20" s="28" t="str">
        <f>VLOOKUP(A20,'[9]пр.взв'!$B$7:$G$90,2,FALSE)</f>
        <v>Копырина Мария Сергевна</v>
      </c>
      <c r="D20" s="30" t="str">
        <f>VLOOKUP(A20,'[9]пр.взв'!$B$7:$G$90,3,FALSE)</f>
        <v>1997-04-02 I разряд</v>
      </c>
      <c r="E20" s="32" t="str">
        <f>VLOOKUP(A20,'[9]пр.взв'!$B$7:$G$90,4,FALSE)</f>
        <v>УФО Свердловская Березовский</v>
      </c>
      <c r="F20" s="34">
        <f>VLOOKUP(A20,'[5]пр.взв'!$B$7:$G$90,5,FALSE)</f>
        <v>0</v>
      </c>
      <c r="G20" s="23" t="str">
        <f>VLOOKUP(A20,'[9]пр.взв'!$B$7:$G$90,6,FALSE)</f>
        <v>Рыбин РВ</v>
      </c>
      <c r="H20" s="25">
        <v>13</v>
      </c>
      <c r="I20" s="40" t="s">
        <v>5</v>
      </c>
      <c r="J20" s="28" t="str">
        <f>VLOOKUP(H20,'[4]пр.взв'!$B$7:$G$34,2,FALSE)</f>
        <v>Остер Виктория Олеговна</v>
      </c>
      <c r="K20" s="30" t="str">
        <f>VLOOKUP(H20,'[4]пр.взв'!$B$7:$G$34,3,FALSE)</f>
        <v>1997-08-23 КМС</v>
      </c>
      <c r="L20" s="32" t="str">
        <f>VLOOKUP(H20,'[4]пр.взв'!$B$7:$G$34,4,FALSE)</f>
        <v>ПФО Пермский край Краснокамск</v>
      </c>
      <c r="M20" s="34">
        <f>VLOOKUP(H20,'[4]пр.взв'!$B$7:$G$34,5,FALSE)</f>
        <v>0</v>
      </c>
      <c r="N20" s="23" t="str">
        <f>VLOOKUP(H20,'[4]пр.взв'!$B$7:$G$34,6,FALSE)</f>
        <v>Мухаметшин РГ</v>
      </c>
    </row>
    <row r="21" spans="1:14" ht="13.5" thickBot="1">
      <c r="A21" s="25"/>
      <c r="B21" s="41"/>
      <c r="C21" s="29"/>
      <c r="D21" s="31"/>
      <c r="E21" s="33"/>
      <c r="F21" s="35"/>
      <c r="G21" s="24"/>
      <c r="H21" s="25"/>
      <c r="I21" s="41"/>
      <c r="J21" s="29"/>
      <c r="K21" s="31"/>
      <c r="L21" s="33"/>
      <c r="M21" s="35"/>
      <c r="N21" s="24"/>
    </row>
    <row r="22" spans="1:14" ht="12.75" customHeight="1">
      <c r="A22" s="25">
        <v>12</v>
      </c>
      <c r="B22" s="37" t="s">
        <v>6</v>
      </c>
      <c r="C22" s="28" t="str">
        <f>VLOOKUP(A22,'[9]пр.взв'!$B$7:$G$90,2,FALSE)</f>
        <v>Мягоньких Анастасия Вадимовна</v>
      </c>
      <c r="D22" s="30" t="str">
        <f>VLOOKUP(A22,'[9]пр.взв'!$B$7:$G$90,3,FALSE)</f>
        <v>1996-04-17 I разряд</v>
      </c>
      <c r="E22" s="32" t="str">
        <f>VLOOKUP(A22,'[9]пр.взв'!$B$7:$G$90,4,FALSE)</f>
        <v>УФО Свердловская обл., Екатеринбург</v>
      </c>
      <c r="F22" s="34">
        <f>VLOOKUP(A22,'[5]пр.взв'!$B$7:$G$90,5,FALSE)</f>
        <v>0</v>
      </c>
      <c r="G22" s="23" t="str">
        <f>VLOOKUP(A22,'[9]пр.взв'!$B$7:$G$90,6,FALSE)</f>
        <v>Пестч ВН</v>
      </c>
      <c r="H22" s="25">
        <v>28</v>
      </c>
      <c r="I22" s="37" t="s">
        <v>6</v>
      </c>
      <c r="J22" s="28" t="str">
        <f>VLOOKUP(H22,'[4]пр.взв'!$B$7:$G$78,2,FALSE)</f>
        <v>Долгих Екатерина Юрьевна</v>
      </c>
      <c r="K22" s="30" t="str">
        <f>VLOOKUP(H22,'[4]ит.пр'!$B$6:$G$77,3,FALSE)</f>
        <v>1998-02-05  I разряд</v>
      </c>
      <c r="L22" s="32" t="str">
        <f>VLOOKUP(H22,'[4]пр.взв'!$B$7:$G$78,4,FALSE)</f>
        <v>ЦФО Московская обл Дзержинский</v>
      </c>
      <c r="M22" s="34">
        <f>VLOOKUP(H22,'[4]пр.взв'!$B$7:$G$78,5,FALSE)</f>
        <v>0</v>
      </c>
      <c r="N22" s="23" t="str">
        <f>VLOOKUP(H22,'[4]ит.пр'!$B$6:$G$77,6,FALSE)</f>
        <v>Майтечук ИН</v>
      </c>
    </row>
    <row r="23" spans="1:14" ht="13.5" thickBot="1">
      <c r="A23" s="25"/>
      <c r="B23" s="37"/>
      <c r="C23" s="29"/>
      <c r="D23" s="31"/>
      <c r="E23" s="33"/>
      <c r="F23" s="35"/>
      <c r="G23" s="24"/>
      <c r="H23" s="25"/>
      <c r="I23" s="37"/>
      <c r="J23" s="29"/>
      <c r="K23" s="31"/>
      <c r="L23" s="33"/>
      <c r="M23" s="35"/>
      <c r="N23" s="24"/>
    </row>
    <row r="24" spans="1:14" ht="12.75" customHeight="1">
      <c r="A24" s="25">
        <v>16</v>
      </c>
      <c r="B24" s="36" t="s">
        <v>7</v>
      </c>
      <c r="C24" s="28" t="str">
        <f>VLOOKUP(A24,'[9]пр.взв'!$B$7:$G$90,2,FALSE)</f>
        <v>Петрашко Екатерина Алексеевна</v>
      </c>
      <c r="D24" s="30" t="str">
        <f>VLOOKUP(A24,'[9]пр.взв'!$B$7:$G$90,3,FALSE)</f>
        <v>1996-08-20 кмс</v>
      </c>
      <c r="E24" s="32" t="str">
        <f>VLOOKUP(A24,'[9]пр.взв'!$B$7:$G$90,4,FALSE)</f>
        <v>ПФО Саратовская обл Энгельс</v>
      </c>
      <c r="F24" s="34">
        <f>VLOOKUP(A24,'[5]пр.взв'!$B$7:$G$90,5,FALSE)</f>
        <v>0</v>
      </c>
      <c r="G24" s="23" t="str">
        <f>VLOOKUP(A24,'[9]пр.взв'!$B$7:$G$90,6,FALSE)</f>
        <v>Ерокин ВА</v>
      </c>
      <c r="H24" s="25">
        <v>1</v>
      </c>
      <c r="I24" s="36" t="s">
        <v>7</v>
      </c>
      <c r="J24" s="28" t="str">
        <f>VLOOKUP(H24,'[4]пр.взв'!$B$7:$G$34,2,FALSE)</f>
        <v>Якушева Ирина Глебовна</v>
      </c>
      <c r="K24" s="30" t="str">
        <f>VLOOKUP(H24,'[4]пр.взв'!$B$7:$G$34,3,FALSE)</f>
        <v>1997-02-14 I разряд</v>
      </c>
      <c r="L24" s="32" t="str">
        <f>VLOOKUP(H24,'[4]пр.взв'!$B$7:$G$34,4,FALSE)</f>
        <v>ЦФО Московская обл Электроугли</v>
      </c>
      <c r="M24" s="34">
        <f>VLOOKUP(H24,'[4]пр.взв'!$B$7:$G$34,5,FALSE)</f>
        <v>0</v>
      </c>
      <c r="N24" s="23" t="str">
        <f>VLOOKUP(H24,'[4]пр.взв'!$B$7:$G$34,6,FALSE)</f>
        <v>Савельев АН</v>
      </c>
    </row>
    <row r="25" spans="1:14" ht="13.5" thickBot="1">
      <c r="A25" s="25"/>
      <c r="B25" s="36"/>
      <c r="C25" s="29"/>
      <c r="D25" s="31"/>
      <c r="E25" s="33"/>
      <c r="F25" s="35"/>
      <c r="G25" s="24"/>
      <c r="H25" s="25"/>
      <c r="I25" s="36"/>
      <c r="J25" s="29"/>
      <c r="K25" s="31"/>
      <c r="L25" s="33"/>
      <c r="M25" s="35"/>
      <c r="N25" s="24"/>
    </row>
    <row r="26" spans="1:14" ht="12.75" customHeight="1">
      <c r="A26" s="25">
        <v>17</v>
      </c>
      <c r="B26" s="36" t="s">
        <v>7</v>
      </c>
      <c r="C26" s="28" t="str">
        <f>VLOOKUP(A26,'[9]пр.взв'!$B$7:$G$90,2,FALSE)</f>
        <v>Шкет Ольга Владимировна</v>
      </c>
      <c r="D26" s="30" t="str">
        <f>VLOOKUP(A26,'[9]пр.взв'!$B$7:$G$90,3,FALSE)</f>
        <v>1996-05-11 I разряд</v>
      </c>
      <c r="E26" s="32" t="str">
        <f>VLOOKUP(A26,'[9]пр.взв'!$B$7:$G$90,4,FALSE)</f>
        <v>УФО Курганская обл </v>
      </c>
      <c r="F26" s="34">
        <f>VLOOKUP(A26,'[5]пр.взв'!$B$7:$G$90,5,FALSE)</f>
        <v>0</v>
      </c>
      <c r="G26" s="23" t="str">
        <f>VLOOKUP(A26,'[9]пр.взв'!$B$7:$G$90,6,FALSE)</f>
        <v>Герасимов ДВ, Никитюк АВ</v>
      </c>
      <c r="H26" s="25">
        <v>22</v>
      </c>
      <c r="I26" s="36" t="s">
        <v>7</v>
      </c>
      <c r="J26" s="28" t="str">
        <f>VLOOKUP(H26,'[4]пр.взв'!$B$7:$G$78,2,FALSE)</f>
        <v>Сафина Татьяна Руслановна</v>
      </c>
      <c r="K26" s="30" t="str">
        <f>VLOOKUP(H26,'[4]ит.пр'!$B$6:$G$77,3,FALSE)</f>
        <v>1996-05-13 КМС</v>
      </c>
      <c r="L26" s="32" t="str">
        <f>VLOOKUP(H26,'[4]пр.взв'!$B$7:$G$78,4,FALSE)</f>
        <v>ДФО Приморский край Уссурийск</v>
      </c>
      <c r="M26" s="34">
        <f>VLOOKUP(H26,'[4]пр.взв'!$B$7:$G$78,5,FALSE)</f>
        <v>0</v>
      </c>
      <c r="N26" s="23" t="str">
        <f>VLOOKUP(H26,'[4]ит.пр'!$B$6:$G$77,6,FALSE)</f>
        <v>Сташкевич КВ</v>
      </c>
    </row>
    <row r="27" spans="1:14" ht="13.5" thickBot="1">
      <c r="A27" s="25"/>
      <c r="B27" s="36"/>
      <c r="C27" s="29"/>
      <c r="D27" s="31"/>
      <c r="E27" s="33"/>
      <c r="F27" s="35"/>
      <c r="G27" s="24"/>
      <c r="H27" s="25"/>
      <c r="I27" s="36"/>
      <c r="J27" s="29"/>
      <c r="K27" s="31"/>
      <c r="L27" s="33"/>
      <c r="M27" s="35"/>
      <c r="N27" s="24"/>
    </row>
    <row r="28" spans="1:14" ht="12.75" customHeight="1">
      <c r="A28" s="25">
        <v>6</v>
      </c>
      <c r="B28" s="26" t="s">
        <v>8</v>
      </c>
      <c r="C28" s="28" t="str">
        <f>VLOOKUP(A28,'[9]пр.взв'!$B$7:$G$90,2,FALSE)</f>
        <v>Кузнецова Татьяна Юрьевна</v>
      </c>
      <c r="D28" s="30" t="str">
        <f>VLOOKUP(A28,'[9]пр.взв'!$B$7:$G$90,3,FALSE)</f>
        <v>1998-07-18  I разряд</v>
      </c>
      <c r="E28" s="32" t="str">
        <f>VLOOKUP(A28,'[9]пр.взв'!$B$7:$G$90,4,FALSE)</f>
        <v>ЦФО Московская обл Дзержинский</v>
      </c>
      <c r="F28" s="34">
        <f>VLOOKUP(A28,'[5]пр.взв'!$B$7:$G$90,5,FALSE)</f>
        <v>0</v>
      </c>
      <c r="G28" s="23" t="str">
        <f>VLOOKUP(A28,'[9]пр.взв'!$B$7:$G$90,6,FALSE)</f>
        <v>Прокофьева ОД</v>
      </c>
      <c r="H28" s="25">
        <v>16</v>
      </c>
      <c r="I28" s="26" t="s">
        <v>8</v>
      </c>
      <c r="J28" s="28" t="str">
        <f>VLOOKUP(H28,'[4]пр.взв'!$B$7:$G$78,2,FALSE)</f>
        <v>Батурина Татьяна Андреевна</v>
      </c>
      <c r="K28" s="30" t="str">
        <f>VLOOKUP(H28,'[4]ит.пр'!$B$6:$G$77,3,FALSE)</f>
        <v>1997-09-24 I разряд</v>
      </c>
      <c r="L28" s="32" t="str">
        <f>VLOOKUP(H28,'[4]пр.взв'!$B$7:$G$78,4,FALSE)</f>
        <v>СФО Красноярский край Сосновоборск</v>
      </c>
      <c r="M28" s="34">
        <f>VLOOKUP(H28,'[4]пр.взв'!$B$7:$G$78,5,FALSE)</f>
        <v>0</v>
      </c>
      <c r="N28" s="23" t="str">
        <f>VLOOKUP(H28,'[4]ит.пр'!$B$6:$G$77,6,FALSE)</f>
        <v>Узекин МВ, Батурин АВ</v>
      </c>
    </row>
    <row r="29" spans="1:14" ht="13.5" thickBot="1">
      <c r="A29" s="25"/>
      <c r="B29" s="26"/>
      <c r="C29" s="29"/>
      <c r="D29" s="31"/>
      <c r="E29" s="33"/>
      <c r="F29" s="35"/>
      <c r="G29" s="24"/>
      <c r="H29" s="25"/>
      <c r="I29" s="26"/>
      <c r="J29" s="29"/>
      <c r="K29" s="31"/>
      <c r="L29" s="33"/>
      <c r="M29" s="35"/>
      <c r="N29" s="24"/>
    </row>
    <row r="30" spans="1:14" ht="12.75" customHeight="1">
      <c r="A30" s="25">
        <v>30</v>
      </c>
      <c r="B30" s="26" t="s">
        <v>8</v>
      </c>
      <c r="C30" s="28" t="str">
        <f>VLOOKUP(A30,'[9]пр.взв'!$B$7:$G$90,2,FALSE)</f>
        <v>Плотникова Татьяна Сергеевна</v>
      </c>
      <c r="D30" s="30" t="str">
        <f>VLOOKUP(A30,'[9]пр.взв'!$B$7:$G$90,3,FALSE)</f>
        <v>1997-12-23 I разряд</v>
      </c>
      <c r="E30" s="32" t="str">
        <f>VLOOKUP(A30,'[9]пр.взв'!$B$7:$G$90,4,FALSE)</f>
        <v>ЦФО Москоская обл., Электроугли</v>
      </c>
      <c r="F30" s="34">
        <f>VLOOKUP(A30,'[5]пр.взв'!$B$7:$G$90,5,FALSE)</f>
        <v>0</v>
      </c>
      <c r="G30" s="23" t="str">
        <f>VLOOKUP(A30,'[9]пр.взв'!$B$7:$G$90,6,FALSE)</f>
        <v>Савельев АН</v>
      </c>
      <c r="H30" s="25">
        <v>36</v>
      </c>
      <c r="I30" s="26" t="s">
        <v>8</v>
      </c>
      <c r="J30" s="28" t="str">
        <f>VLOOKUP(H30,'[4]пр.взв'!$B$7:$G$78,2,FALSE)</f>
        <v>Лабутина Евгения Андреевна</v>
      </c>
      <c r="K30" s="30" t="str">
        <f>VLOOKUP(H30,'[4]ит.пр'!$B$6:$G$77,3,FALSE)</f>
        <v>1998-02-01 I разряд</v>
      </c>
      <c r="L30" s="32" t="str">
        <f>VLOOKUP(H30,'[4]пр.взв'!$B$7:$G$78,4,FALSE)</f>
        <v>ПФО Нижегородская обл, Выкса</v>
      </c>
      <c r="M30" s="34">
        <f>VLOOKUP(H30,'[4]пр.взв'!$B$7:$G$78,5,FALSE)</f>
        <v>0</v>
      </c>
      <c r="N30" s="23" t="str">
        <f>VLOOKUP(H30,'[4]ит.пр'!$B$6:$G$77,6,FALSE)</f>
        <v>Садковский ЕА</v>
      </c>
    </row>
    <row r="31" spans="1:14" ht="13.5" thickBot="1">
      <c r="A31" s="25"/>
      <c r="B31" s="27"/>
      <c r="C31" s="29"/>
      <c r="D31" s="31"/>
      <c r="E31" s="33"/>
      <c r="F31" s="35"/>
      <c r="G31" s="24"/>
      <c r="H31" s="25"/>
      <c r="I31" s="27"/>
      <c r="J31" s="29"/>
      <c r="K31" s="31"/>
      <c r="L31" s="33"/>
      <c r="M31" s="35"/>
      <c r="N31" s="24"/>
    </row>
    <row r="32" spans="2:14" ht="13.5" thickBot="1">
      <c r="B32" s="14">
        <v>52</v>
      </c>
      <c r="E32" s="16"/>
      <c r="F32" s="20"/>
      <c r="G32" s="16"/>
      <c r="I32" s="14">
        <v>56</v>
      </c>
      <c r="L32" s="16"/>
      <c r="M32" s="20"/>
      <c r="N32" s="16"/>
    </row>
    <row r="33" spans="1:14" ht="12.75" customHeight="1">
      <c r="A33" s="25">
        <v>34</v>
      </c>
      <c r="B33" s="40" t="s">
        <v>5</v>
      </c>
      <c r="C33" s="28" t="str">
        <f>VLOOKUP(A33,'[5]пр.взв'!$B$7:$G$90,2,FALSE)</f>
        <v>Райкова Светлана Андреевна</v>
      </c>
      <c r="D33" s="30" t="str">
        <f>VLOOKUP(A33,'[5]пр.взв'!$B$7:$G$90,3,FALSE)</f>
        <v>1996-08-06 I разряд</v>
      </c>
      <c r="E33" s="32" t="str">
        <f>VLOOKUP(A33,'[5]пр.взв'!$B$7:$G$90,4,FALSE)</f>
        <v>ЦФО Московская обл Электроугли МО</v>
      </c>
      <c r="F33" s="34">
        <f>VLOOKUP(A33,'[5]пр.взв'!$B$7:$G$90,5,FALSE)</f>
        <v>0</v>
      </c>
      <c r="G33" s="23" t="str">
        <f>VLOOKUP(A33,'[5]пр.взв'!$B$7:$G$90,6,FALSE)</f>
        <v>Савельев АН, Моторыкин БН</v>
      </c>
      <c r="H33" s="25">
        <v>12</v>
      </c>
      <c r="I33" s="40" t="s">
        <v>5</v>
      </c>
      <c r="J33" s="28" t="str">
        <f>VLOOKUP(H33,'[10]пр.взв'!$B$7:$G$90,2,FALSE)</f>
        <v>Сухопарова Мария Сергеевна</v>
      </c>
      <c r="K33" s="30" t="str">
        <f>VLOOKUP(H33,'[10]пр.взв'!$B$7:$G$90,3,FALSE)</f>
        <v>1996-04-24 I разряд</v>
      </c>
      <c r="L33" s="32" t="str">
        <f>VLOOKUP(H33,'[10]пр.взв'!$B$7:$G$90,4,FALSE)</f>
        <v>ЦФО Тульская обл Тула</v>
      </c>
      <c r="M33" s="34">
        <f>VLOOKUP(H33,'[5]пр.взв'!$B$7:$G$90,5,FALSE)</f>
        <v>0</v>
      </c>
      <c r="N33" s="23" t="str">
        <f>VLOOKUP(H33,'[10]пр.взв'!$B$7:$G$90,6,FALSE)</f>
        <v>Копейкин ПС</v>
      </c>
    </row>
    <row r="34" spans="1:14" ht="13.5" thickBot="1">
      <c r="A34" s="25"/>
      <c r="B34" s="41"/>
      <c r="C34" s="29"/>
      <c r="D34" s="31"/>
      <c r="E34" s="33"/>
      <c r="F34" s="35"/>
      <c r="G34" s="24"/>
      <c r="H34" s="25"/>
      <c r="I34" s="41"/>
      <c r="J34" s="29"/>
      <c r="K34" s="31"/>
      <c r="L34" s="33"/>
      <c r="M34" s="35"/>
      <c r="N34" s="24"/>
    </row>
    <row r="35" spans="1:14" ht="12.75" customHeight="1">
      <c r="A35" s="25">
        <v>2</v>
      </c>
      <c r="B35" s="37" t="s">
        <v>6</v>
      </c>
      <c r="C35" s="28" t="str">
        <f>VLOOKUP(A35,'[5]пр.взв'!$B$7:$G$90,2,FALSE)</f>
        <v>Шрайбер Мария Андреевна</v>
      </c>
      <c r="D35" s="30" t="str">
        <f>VLOOKUP(A35,'[5]пр.взв'!$B$7:$G$90,3,FALSE)</f>
        <v>1997-04-07 I разряд</v>
      </c>
      <c r="E35" s="32" t="str">
        <f>VLOOKUP(A35,'[5]пр.взв'!$B$7:$G$90,4,FALSE)</f>
        <v>ДФО Приморский край Владивосток</v>
      </c>
      <c r="F35" s="34">
        <f>VLOOKUP(A35,'[5]пр.взв'!$B$7:$G$90,5,FALSE)</f>
        <v>0</v>
      </c>
      <c r="G35" s="23" t="str">
        <f>VLOOKUP(A35,'[5]пр.взв'!$B$7:$G$90,6,FALSE)</f>
        <v>Бартош ОВ</v>
      </c>
      <c r="H35" s="25">
        <v>24</v>
      </c>
      <c r="I35" s="37" t="s">
        <v>6</v>
      </c>
      <c r="J35" s="28" t="str">
        <f>VLOOKUP(H35,'[10]пр.взв'!$B$7:$G$90,2,FALSE)</f>
        <v>Задорожная Татьяна Владимировна</v>
      </c>
      <c r="K35" s="30" t="str">
        <f>VLOOKUP(H35,'[10]пр.взв'!$B$7:$G$90,3,FALSE)</f>
        <v>1996-10-07 КМС</v>
      </c>
      <c r="L35" s="32" t="str">
        <f>VLOOKUP(H35,'[10]пр.взв'!$B$7:$G$90,4,FALSE)</f>
        <v>ЮФО Ставропольский край Изобильный</v>
      </c>
      <c r="M35" s="34">
        <f>VLOOKUP(H35,'[5]пр.взв'!$B$7:$G$90,5,FALSE)</f>
        <v>0</v>
      </c>
      <c r="N35" s="23" t="str">
        <f>VLOOKUP(H35,'[10]пр.взв'!$B$7:$G$90,6,FALSE)</f>
        <v>Соколенко АГ</v>
      </c>
    </row>
    <row r="36" spans="1:14" ht="13.5" thickBot="1">
      <c r="A36" s="25"/>
      <c r="B36" s="37"/>
      <c r="C36" s="29"/>
      <c r="D36" s="31"/>
      <c r="E36" s="33"/>
      <c r="F36" s="35"/>
      <c r="G36" s="24"/>
      <c r="H36" s="25"/>
      <c r="I36" s="37"/>
      <c r="J36" s="29"/>
      <c r="K36" s="31"/>
      <c r="L36" s="33"/>
      <c r="M36" s="35"/>
      <c r="N36" s="24"/>
    </row>
    <row r="37" spans="1:14" ht="12.75" customHeight="1">
      <c r="A37" s="25">
        <v>5</v>
      </c>
      <c r="B37" s="36" t="s">
        <v>7</v>
      </c>
      <c r="C37" s="28" t="str">
        <f>VLOOKUP(A37,'[5]пр.взв'!$B$7:$G$90,2,FALSE)</f>
        <v>Клинова Екатерина Владиленовна</v>
      </c>
      <c r="D37" s="30" t="str">
        <f>VLOOKUP(A37,'[5]пр.взв'!$B$7:$G$90,3,FALSE)</f>
        <v>1996-10-20 I разряд</v>
      </c>
      <c r="E37" s="32" t="str">
        <f>VLOOKUP(A37,'[5]пр.взв'!$B$7:$G$90,4,FALSE)</f>
        <v>ПФО Пермский край Березняки </v>
      </c>
      <c r="F37" s="34">
        <f>VLOOKUP(A37,'[5]пр.взв'!$B$7:$G$90,5,FALSE)</f>
        <v>0</v>
      </c>
      <c r="G37" s="23" t="str">
        <f>VLOOKUP(A37,'[5]пр.взв'!$B$7:$G$90,6,FALSE)</f>
        <v>Федосеев ЕВ</v>
      </c>
      <c r="H37" s="25">
        <v>10</v>
      </c>
      <c r="I37" s="36" t="s">
        <v>7</v>
      </c>
      <c r="J37" s="28" t="str">
        <f>VLOOKUP(H37,'[10]пр.взв'!$B$7:$G$90,2,FALSE)</f>
        <v>Шаланова Юлия Андрееевна</v>
      </c>
      <c r="K37" s="30" t="str">
        <f>VLOOKUP(H37,'[10]пр.взв'!$B$7:$G$90,3,FALSE)</f>
        <v>1996-01-28 I разряд</v>
      </c>
      <c r="L37" s="32" t="str">
        <f>VLOOKUP(H37,'[10]пр.взв'!$B$7:$G$90,4,FALSE)</f>
        <v>ПФО Нижегородская обл Выкса</v>
      </c>
      <c r="M37" s="34">
        <f>VLOOKUP(H37,'[5]пр.взв'!$B$7:$G$90,5,FALSE)</f>
        <v>0</v>
      </c>
      <c r="N37" s="23" t="str">
        <f>VLOOKUP(H37,'[10]пр.взв'!$B$7:$G$90,6,FALSE)</f>
        <v>Рогов ДС</v>
      </c>
    </row>
    <row r="38" spans="1:14" ht="13.5" thickBot="1">
      <c r="A38" s="25"/>
      <c r="B38" s="36"/>
      <c r="C38" s="29"/>
      <c r="D38" s="31"/>
      <c r="E38" s="33"/>
      <c r="F38" s="35"/>
      <c r="G38" s="24"/>
      <c r="H38" s="25"/>
      <c r="I38" s="36"/>
      <c r="J38" s="29"/>
      <c r="K38" s="31"/>
      <c r="L38" s="33"/>
      <c r="M38" s="35"/>
      <c r="N38" s="24"/>
    </row>
    <row r="39" spans="1:14" ht="12.75" customHeight="1">
      <c r="A39" s="25">
        <v>28</v>
      </c>
      <c r="B39" s="36" t="s">
        <v>7</v>
      </c>
      <c r="C39" s="28" t="str">
        <f>VLOOKUP(A39,'[5]пр.взв'!$B$7:$G$90,2,FALSE)</f>
        <v>Шарипова Екатерина Вадимовна</v>
      </c>
      <c r="D39" s="30" t="str">
        <f>VLOOKUP(A39,'[5]пр.взв'!$B$7:$G$90,3,FALSE)</f>
        <v>1996-10-03 I разряд</v>
      </c>
      <c r="E39" s="32" t="str">
        <f>VLOOKUP(A39,'[5]пр.взв'!$B$7:$G$90,4,FALSE)</f>
        <v>ЮФО Ростовская обл Белая Калитва</v>
      </c>
      <c r="F39" s="34">
        <f>VLOOKUP(A39,'[5]пр.взв'!$B$7:$G$90,5,FALSE)</f>
        <v>0</v>
      </c>
      <c r="G39" s="23" t="str">
        <f>VLOOKUP(A39,'[5]пр.взв'!$B$7:$G$90,6,FALSE)</f>
        <v>Фильченко ЮА</v>
      </c>
      <c r="H39" s="25">
        <v>18</v>
      </c>
      <c r="I39" s="36" t="s">
        <v>7</v>
      </c>
      <c r="J39" s="28" t="str">
        <f>VLOOKUP(H39,'[10]пр.взв'!$B$7:$G$90,2,FALSE)</f>
        <v>Скарга Ксения Игоревна</v>
      </c>
      <c r="K39" s="30" t="str">
        <f>VLOOKUP(H39,'[10]пр.взв'!$B$7:$G$90,3,FALSE)</f>
        <v>1998-08-08 I разряд</v>
      </c>
      <c r="L39" s="32" t="str">
        <f>VLOOKUP(H39,'[10]пр.взв'!$B$7:$G$90,4,FALSE)</f>
        <v>ЦФО Белгородская обл Ст. Оскол</v>
      </c>
      <c r="M39" s="34">
        <f>VLOOKUP(H39,'[5]пр.взв'!$B$7:$G$90,5,FALSE)</f>
        <v>0</v>
      </c>
      <c r="N39" s="23" t="str">
        <f>VLOOKUP(H39,'[10]пр.взв'!$B$7:$G$90,6,FALSE)</f>
        <v>Гелбахиане КР</v>
      </c>
    </row>
    <row r="40" spans="1:14" ht="13.5" thickBot="1">
      <c r="A40" s="25"/>
      <c r="B40" s="36"/>
      <c r="C40" s="29"/>
      <c r="D40" s="31"/>
      <c r="E40" s="33"/>
      <c r="F40" s="35"/>
      <c r="G40" s="24"/>
      <c r="H40" s="25"/>
      <c r="I40" s="36"/>
      <c r="J40" s="29"/>
      <c r="K40" s="31"/>
      <c r="L40" s="33"/>
      <c r="M40" s="35"/>
      <c r="N40" s="24"/>
    </row>
    <row r="41" spans="1:14" ht="12.75" customHeight="1">
      <c r="A41" s="25">
        <v>18</v>
      </c>
      <c r="B41" s="26" t="s">
        <v>8</v>
      </c>
      <c r="C41" s="28" t="str">
        <f>VLOOKUP(A41,'[5]пр.взв'!$B$7:$G$90,2,FALSE)</f>
        <v>Мкртчян Рузан Арсеновна</v>
      </c>
      <c r="D41" s="30" t="str">
        <f>VLOOKUP(A41,'[5]пр.взв'!$B$7:$G$90,3,FALSE)</f>
        <v>1996-04-05 I разряд</v>
      </c>
      <c r="E41" s="32" t="str">
        <f>VLOOKUP(A41,'[5]пр.взв'!$B$7:$G$90,4,FALSE)</f>
        <v>ЮФО Краснодарский край Краснодар</v>
      </c>
      <c r="F41" s="34">
        <f>VLOOKUP(A41,'[5]пр.взв'!$B$7:$G$90,5,FALSE)</f>
        <v>0</v>
      </c>
      <c r="G41" s="23" t="str">
        <f>VLOOKUP(A41,'[5]пр.взв'!$B$7:$G$90,6,FALSE)</f>
        <v>Быковский ИА</v>
      </c>
      <c r="H41" s="25">
        <v>2</v>
      </c>
      <c r="I41" s="26" t="s">
        <v>8</v>
      </c>
      <c r="J41" s="28" t="str">
        <f>VLOOKUP(H41,'[10]пр.взв'!$B$7:$G$90,2,FALSE)</f>
        <v>Самохвалова Татьяна Сергеевна</v>
      </c>
      <c r="K41" s="30" t="str">
        <f>VLOOKUP(H41,'[10]пр.взв'!$B$7:$G$90,3,FALSE)</f>
        <v>1997-01-24 КМС</v>
      </c>
      <c r="L41" s="32" t="str">
        <f>VLOOKUP(H41,'[10]пр.взв'!$B$7:$G$90,4,FALSE)</f>
        <v>ЦФО Московская обл Дзержинский</v>
      </c>
      <c r="M41" s="34">
        <f>VLOOKUP(H41,'[5]пр.взв'!$B$7:$G$90,5,FALSE)</f>
        <v>0</v>
      </c>
      <c r="N41" s="23" t="str">
        <f>VLOOKUP(H41,'[10]пр.взв'!$B$7:$G$90,6,FALSE)</f>
        <v>Прокофьева ОД</v>
      </c>
    </row>
    <row r="42" spans="1:14" ht="13.5" thickBot="1">
      <c r="A42" s="25"/>
      <c r="B42" s="26"/>
      <c r="C42" s="29"/>
      <c r="D42" s="31"/>
      <c r="E42" s="33"/>
      <c r="F42" s="35"/>
      <c r="G42" s="24"/>
      <c r="H42" s="25"/>
      <c r="I42" s="26"/>
      <c r="J42" s="29"/>
      <c r="K42" s="31"/>
      <c r="L42" s="33"/>
      <c r="M42" s="35"/>
      <c r="N42" s="24"/>
    </row>
    <row r="43" spans="1:14" ht="12.75" customHeight="1">
      <c r="A43" s="25">
        <v>37</v>
      </c>
      <c r="B43" s="26" t="s">
        <v>8</v>
      </c>
      <c r="C43" s="28" t="str">
        <f>VLOOKUP(A43,'[5]пр.взв'!$B$7:$G$90,2,FALSE)</f>
        <v>Алексеева Анна Михайловна</v>
      </c>
      <c r="D43" s="30" t="str">
        <f>VLOOKUP(A43,'[5]пр.взв'!$B$7:$G$90,3,FALSE)</f>
        <v>1996-10-10 I разряд</v>
      </c>
      <c r="E43" s="32" t="str">
        <f>VLOOKUP(A43,'[5]пр.взв'!$B$7:$G$90,4,FALSE)</f>
        <v>ЦФОТульская обл Тула</v>
      </c>
      <c r="F43" s="34">
        <f>VLOOKUP(A43,'[5]пр.взв'!$B$7:$G$90,5,FALSE)</f>
        <v>0</v>
      </c>
      <c r="G43" s="23" t="str">
        <f>VLOOKUP(A43,'[5]пр.взв'!$B$7:$G$90,6,FALSE)</f>
        <v>Абрамов СЛ</v>
      </c>
      <c r="H43" s="25">
        <v>31</v>
      </c>
      <c r="I43" s="26" t="s">
        <v>8</v>
      </c>
      <c r="J43" s="28" t="str">
        <f>VLOOKUP(H43,'[10]пр.взв'!$B$7:$G$90,2,FALSE)</f>
        <v>Папанова Ксения Константиновна</v>
      </c>
      <c r="K43" s="30" t="str">
        <f>VLOOKUP(H43,'[10]пр.взв'!$B$7:$G$90,3,FALSE)</f>
        <v>1997-09-06 I разряд</v>
      </c>
      <c r="L43" s="32" t="str">
        <f>VLOOKUP(H43,'[10]пр.взв'!$B$7:$G$90,4,FALSE)</f>
        <v>СФО Новосибирская обл Новосибирск</v>
      </c>
      <c r="M43" s="34">
        <f>VLOOKUP(H43,'[5]пр.взв'!$B$7:$G$90,5,FALSE)</f>
        <v>0</v>
      </c>
      <c r="N43" s="23" t="str">
        <f>VLOOKUP(H43,'[10]пр.взв'!$B$7:$G$90,6,FALSE)</f>
        <v>Дорогина ОА</v>
      </c>
    </row>
    <row r="44" spans="1:14" ht="13.5" thickBot="1">
      <c r="A44" s="25"/>
      <c r="B44" s="27"/>
      <c r="C44" s="29"/>
      <c r="D44" s="31"/>
      <c r="E44" s="33"/>
      <c r="F44" s="35"/>
      <c r="G44" s="24"/>
      <c r="H44" s="25"/>
      <c r="I44" s="27"/>
      <c r="J44" s="29"/>
      <c r="K44" s="31"/>
      <c r="L44" s="33"/>
      <c r="M44" s="35"/>
      <c r="N44" s="24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2.75">
      <c r="E46" s="16"/>
      <c r="F46" s="20"/>
      <c r="G46" s="16"/>
      <c r="L46" s="16"/>
      <c r="M46" s="20"/>
      <c r="N46" s="16"/>
    </row>
    <row r="47" spans="2:14" ht="17.25" customHeight="1" thickBot="1">
      <c r="B47" s="14">
        <v>60</v>
      </c>
      <c r="E47" s="16"/>
      <c r="F47" s="20"/>
      <c r="G47" s="16"/>
      <c r="I47" s="14">
        <v>65</v>
      </c>
      <c r="L47" s="16"/>
      <c r="M47" s="20"/>
      <c r="N47" s="16"/>
    </row>
    <row r="48" spans="1:14" ht="12.75" customHeight="1">
      <c r="A48" s="25">
        <v>8</v>
      </c>
      <c r="B48" s="40" t="s">
        <v>5</v>
      </c>
      <c r="C48" s="28" t="str">
        <f>VLOOKUP(A48,'[6]пр.взв'!$B$7:$G$90,2,FALSE)</f>
        <v>Остапенко Ксения Сергеевна</v>
      </c>
      <c r="D48" s="30" t="str">
        <f>VLOOKUP(A48,'[6]пр.взв'!$B$7:$G$90,3,FALSE)</f>
        <v>1996-11-14 I разряд</v>
      </c>
      <c r="E48" s="32" t="str">
        <f>VLOOKUP(A48,'[6]пр.взв'!$B$7:$G$90,4,FALSE)</f>
        <v>Москва</v>
      </c>
      <c r="F48" s="34">
        <f>VLOOKUP(A48,'[6]пр.взв'!$B$7:$G$90,5,FALSE)</f>
        <v>0</v>
      </c>
      <c r="G48" s="23" t="str">
        <f>VLOOKUP(A48,'[6]пр.взв'!$B$7:$G$90,6,FALSE)</f>
        <v>Цуварев МВ</v>
      </c>
      <c r="H48" s="25">
        <v>22</v>
      </c>
      <c r="I48" s="40" t="s">
        <v>5</v>
      </c>
      <c r="J48" s="28" t="str">
        <f>VLOOKUP(H48,'[7]пр.взв'!$B$7:$G$90,2,FALSE)</f>
        <v>Абрамкина Валерия Алексеевна</v>
      </c>
      <c r="K48" s="30" t="str">
        <f>VLOOKUP(H48,'[7]пр.взв'!$B$7:$G$90,3,FALSE)</f>
        <v>1997-03-23 I разряд</v>
      </c>
      <c r="L48" s="32" t="str">
        <f>VLOOKUP(H48,'[7]пр.взв'!$B$7:$G$90,4,FALSE)</f>
        <v>ЦФО Белгородская обл Ст. Оскол</v>
      </c>
      <c r="M48" s="34">
        <f>VLOOKUP(H48,'[6]пр.взв'!$B$7:$G$90,5,FALSE)</f>
        <v>0</v>
      </c>
      <c r="N48" s="23" t="str">
        <f>VLOOKUP(H48,'[7]пр.взв'!$B$7:$G$90,6,FALSE)</f>
        <v>Андреев АН</v>
      </c>
    </row>
    <row r="49" spans="1:14" ht="13.5" thickBot="1">
      <c r="A49" s="25"/>
      <c r="B49" s="41"/>
      <c r="C49" s="29"/>
      <c r="D49" s="31"/>
      <c r="E49" s="33"/>
      <c r="F49" s="35"/>
      <c r="G49" s="24"/>
      <c r="H49" s="25"/>
      <c r="I49" s="41"/>
      <c r="J49" s="29"/>
      <c r="K49" s="31"/>
      <c r="L49" s="33"/>
      <c r="M49" s="35"/>
      <c r="N49" s="24"/>
    </row>
    <row r="50" spans="1:14" ht="12.75" customHeight="1">
      <c r="A50" s="25">
        <v>20</v>
      </c>
      <c r="B50" s="37" t="s">
        <v>6</v>
      </c>
      <c r="C50" s="28" t="str">
        <f>VLOOKUP(A50,'[6]пр.взв'!$B$7:$G$90,2,FALSE)</f>
        <v>Власова Александра Игоревна</v>
      </c>
      <c r="D50" s="30" t="str">
        <f>VLOOKUP(A50,'[6]пр.взв'!$B$7:$G$90,3,FALSE)</f>
        <v>1996-05-15 I разряд</v>
      </c>
      <c r="E50" s="32" t="str">
        <f>VLOOKUP(A50,'[6]пр.взв'!$B$7:$G$90,4,FALSE)</f>
        <v>ПФО Саратовская обл Саратов</v>
      </c>
      <c r="F50" s="34">
        <f>VLOOKUP(A50,'[6]пр.взв'!$B$7:$G$90,5,FALSE)</f>
        <v>0</v>
      </c>
      <c r="G50" s="23" t="str">
        <f>VLOOKUP(A50,'[6]пр.взв'!$B$7:$G$90,6,FALSE)</f>
        <v>Смирнова ЕЛ</v>
      </c>
      <c r="H50" s="25">
        <v>12</v>
      </c>
      <c r="I50" s="37" t="s">
        <v>6</v>
      </c>
      <c r="J50" s="28" t="str">
        <f>VLOOKUP(H50,'[7]пр.взв'!$B$7:$G$90,2,FALSE)</f>
        <v>Куница Виктория Александровна</v>
      </c>
      <c r="K50" s="30" t="str">
        <f>VLOOKUP(H50,'[7]пр.взв'!$B$7:$G$90,3,FALSE)</f>
        <v>1996-03-27 I разряд</v>
      </c>
      <c r="L50" s="32" t="str">
        <f>VLOOKUP(H50,'[7]пр.взв'!$B$7:$G$90,4,FALSE)</f>
        <v>ЮФО Краснодарский край Каневскя</v>
      </c>
      <c r="M50" s="34">
        <f>VLOOKUP(H50,'[6]пр.взв'!$B$7:$G$90,5,FALSE)</f>
        <v>0</v>
      </c>
      <c r="N50" s="23" t="str">
        <f>VLOOKUP(H50,'[7]пр.взв'!$B$7:$G$90,6,FALSE)</f>
        <v>Недбайло АВ</v>
      </c>
    </row>
    <row r="51" spans="1:14" ht="13.5" thickBot="1">
      <c r="A51" s="25"/>
      <c r="B51" s="37"/>
      <c r="C51" s="29"/>
      <c r="D51" s="31"/>
      <c r="E51" s="33"/>
      <c r="F51" s="35"/>
      <c r="G51" s="24"/>
      <c r="H51" s="25"/>
      <c r="I51" s="37"/>
      <c r="J51" s="29"/>
      <c r="K51" s="31"/>
      <c r="L51" s="33"/>
      <c r="M51" s="35"/>
      <c r="N51" s="24"/>
    </row>
    <row r="52" spans="1:14" ht="12.75" customHeight="1">
      <c r="A52" s="25">
        <v>9</v>
      </c>
      <c r="B52" s="36" t="s">
        <v>7</v>
      </c>
      <c r="C52" s="28" t="str">
        <f>VLOOKUP(A52,'[6]пр.взв'!$B$7:$G$90,2,FALSE)</f>
        <v>Калбаева Зульфия Курмангалиевна</v>
      </c>
      <c r="D52" s="30" t="str">
        <f>VLOOKUP(A52,'[6]пр.взв'!$B$7:$G$90,3,FALSE)</f>
        <v>1996-02-07 КМС</v>
      </c>
      <c r="E52" s="32" t="str">
        <f>VLOOKUP(A52,'[6]пр.взв'!$B$7:$G$90,4,FALSE)</f>
        <v>ЮФО Астраханская обл </v>
      </c>
      <c r="F52" s="34">
        <f>VLOOKUP(A52,'[6]пр.взв'!$B$7:$G$90,5,FALSE)</f>
        <v>0</v>
      </c>
      <c r="G52" s="23" t="str">
        <f>VLOOKUP(A52,'[6]пр.взв'!$B$7:$G$90,6,FALSE)</f>
        <v>Дусейнов К</v>
      </c>
      <c r="H52" s="25">
        <v>6</v>
      </c>
      <c r="I52" s="36" t="s">
        <v>7</v>
      </c>
      <c r="J52" s="28" t="str">
        <f>VLOOKUP(H52,'[7]пр.взв'!$B$7:$G$90,2,FALSE)</f>
        <v>Лоцман Надежда Юрьевна</v>
      </c>
      <c r="K52" s="30" t="str">
        <f>VLOOKUP(H52,'[7]пр.взв'!$B$7:$G$90,3,FALSE)</f>
        <v>1996-05-25 I разряд</v>
      </c>
      <c r="L52" s="32" t="str">
        <f>VLOOKUP(H52,'[7]пр.взв'!$B$7:$G$90,4,FALSE)</f>
        <v>ЮФО Краснодарский край Кущевская</v>
      </c>
      <c r="M52" s="34">
        <f>VLOOKUP(H52,'[6]пр.взв'!$B$7:$G$90,5,FALSE)</f>
        <v>0</v>
      </c>
      <c r="N52" s="23" t="str">
        <f>VLOOKUP(H52,'[7]пр.взв'!$B$7:$G$90,6,FALSE)</f>
        <v>Румянцев АБ</v>
      </c>
    </row>
    <row r="53" spans="1:14" ht="13.5" thickBot="1">
      <c r="A53" s="25"/>
      <c r="B53" s="36"/>
      <c r="C53" s="29"/>
      <c r="D53" s="31"/>
      <c r="E53" s="33"/>
      <c r="F53" s="35"/>
      <c r="G53" s="24"/>
      <c r="H53" s="25"/>
      <c r="I53" s="36"/>
      <c r="J53" s="29"/>
      <c r="K53" s="31"/>
      <c r="L53" s="33"/>
      <c r="M53" s="35"/>
      <c r="N53" s="24"/>
    </row>
    <row r="54" spans="1:14" ht="12.75" customHeight="1">
      <c r="A54" s="25">
        <v>19</v>
      </c>
      <c r="B54" s="36" t="s">
        <v>7</v>
      </c>
      <c r="C54" s="28" t="str">
        <f>VLOOKUP(A54,'[6]пр.взв'!$B$7:$G$90,2,FALSE)</f>
        <v>Лянка Алина Николаевна</v>
      </c>
      <c r="D54" s="30" t="str">
        <f>VLOOKUP(A54,'[6]пр.взв'!$B$7:$G$90,3,FALSE)</f>
        <v>1996-06-05  I разряд</v>
      </c>
      <c r="E54" s="32" t="str">
        <f>VLOOKUP(A54,'[6]пр.взв'!$B$7:$G$90,4,FALSE)</f>
        <v>Москва</v>
      </c>
      <c r="F54" s="34">
        <f>VLOOKUP(A54,'[6]пр.взв'!$B$7:$G$90,5,FALSE)</f>
        <v>0</v>
      </c>
      <c r="G54" s="23" t="str">
        <f>VLOOKUP(A54,'[6]пр.взв'!$B$7:$G$90,6,FALSE)</f>
        <v>Буланов ВВ</v>
      </c>
      <c r="H54" s="25">
        <v>19</v>
      </c>
      <c r="I54" s="36" t="s">
        <v>7</v>
      </c>
      <c r="J54" s="28" t="str">
        <f>VLOOKUP(H54,'[7]пр.взв'!$B$7:$G$90,2,FALSE)</f>
        <v>Хомячкова Анастасия Михайловна</v>
      </c>
      <c r="K54" s="30" t="str">
        <f>VLOOKUP(H54,'[7]пр.взв'!$B$7:$G$90,3,FALSE)</f>
        <v>1997-09-16 I разряд</v>
      </c>
      <c r="L54" s="32" t="str">
        <f>VLOOKUP(H54,'[7]пр.взв'!$B$7:$G$90,4,FALSE)</f>
        <v>ЦФО Владимирская обл Юрьев-Польский</v>
      </c>
      <c r="M54" s="34">
        <f>VLOOKUP(H54,'[6]пр.взв'!$B$7:$G$90,5,FALSE)</f>
        <v>0</v>
      </c>
      <c r="N54" s="23" t="str">
        <f>VLOOKUP(H54,'[7]пр.взв'!$B$7:$G$90,6,FALSE)</f>
        <v>Сенюков ЮА</v>
      </c>
    </row>
    <row r="55" spans="1:14" ht="13.5" thickBot="1">
      <c r="A55" s="25"/>
      <c r="B55" s="36"/>
      <c r="C55" s="29"/>
      <c r="D55" s="31"/>
      <c r="E55" s="33"/>
      <c r="F55" s="35"/>
      <c r="G55" s="24"/>
      <c r="H55" s="25"/>
      <c r="I55" s="36"/>
      <c r="J55" s="29"/>
      <c r="K55" s="31"/>
      <c r="L55" s="33"/>
      <c r="M55" s="35"/>
      <c r="N55" s="24"/>
    </row>
    <row r="56" spans="1:14" ht="12.75" customHeight="1">
      <c r="A56" s="25">
        <v>24</v>
      </c>
      <c r="B56" s="26" t="s">
        <v>8</v>
      </c>
      <c r="C56" s="28" t="str">
        <f>VLOOKUP(A56,'[6]пр.взв'!$B$7:$G$90,2,FALSE)</f>
        <v>Зольникова Татьяна Викторовна</v>
      </c>
      <c r="D56" s="30" t="str">
        <f>VLOOKUP(A56,'[6]пр.взв'!$B$7:$G$90,3,FALSE)</f>
        <v>1996-12-06  I разряд</v>
      </c>
      <c r="E56" s="32" t="str">
        <f>VLOOKUP(A56,'[6]пр.взв'!$B$7:$G$90,4,FALSE)</f>
        <v>УФО Тюменская обл </v>
      </c>
      <c r="F56" s="34">
        <f>VLOOKUP(A56,'[6]пр.взв'!$B$7:$G$90,5,FALSE)</f>
        <v>0</v>
      </c>
      <c r="G56" s="23" t="str">
        <f>VLOOKUP(A56,'[6]пр.взв'!$B$7:$G$90,6,FALSE)</f>
        <v>Иващенко ВС, Ивашина ТА</v>
      </c>
      <c r="H56" s="25">
        <v>7</v>
      </c>
      <c r="I56" s="26" t="s">
        <v>8</v>
      </c>
      <c r="J56" s="28" t="str">
        <f>VLOOKUP(H56,'[7]пр.взв'!$B$7:$G$90,2,FALSE)</f>
        <v>Бондаренко Валерия Сергевна</v>
      </c>
      <c r="K56" s="30" t="str">
        <f>VLOOKUP(H56,'[7]пр.взв'!$B$7:$G$90,3,FALSE)</f>
        <v>1998-02-18 I разряд</v>
      </c>
      <c r="L56" s="32" t="str">
        <f>VLOOKUP(H56,'[7]пр.взв'!$B$7:$G$90,4,FALSE)</f>
        <v>ЦФО Белгородская обл Ст. Оскол</v>
      </c>
      <c r="M56" s="34">
        <f>VLOOKUP(H56,'[6]пр.взв'!$B$7:$G$90,5,FALSE)</f>
        <v>0</v>
      </c>
      <c r="N56" s="23" t="str">
        <f>VLOOKUP(H56,'[7]пр.взв'!$B$7:$G$90,6,FALSE)</f>
        <v>Гербахиане КР</v>
      </c>
    </row>
    <row r="57" spans="1:14" ht="12.75" customHeight="1" thickBot="1">
      <c r="A57" s="25"/>
      <c r="B57" s="26"/>
      <c r="C57" s="29"/>
      <c r="D57" s="31"/>
      <c r="E57" s="33"/>
      <c r="F57" s="35"/>
      <c r="G57" s="24"/>
      <c r="H57" s="25"/>
      <c r="I57" s="26"/>
      <c r="J57" s="29"/>
      <c r="K57" s="31"/>
      <c r="L57" s="33"/>
      <c r="M57" s="35"/>
      <c r="N57" s="24"/>
    </row>
    <row r="58" spans="1:14" ht="12.75" customHeight="1">
      <c r="A58" s="25">
        <v>1</v>
      </c>
      <c r="B58" s="26" t="s">
        <v>8</v>
      </c>
      <c r="C58" s="28" t="str">
        <f>VLOOKUP(A58,'[6]пр.взв'!$B$7:$G$90,2,FALSE)</f>
        <v>Карпова Екатерина Игоревна</v>
      </c>
      <c r="D58" s="30" t="str">
        <f>VLOOKUP(A58,'[6]пр.взв'!$B$7:$G$90,3,FALSE)</f>
        <v>1996-08-09 I разряд</v>
      </c>
      <c r="E58" s="32" t="str">
        <f>VLOOKUP(A58,'[6]пр.взв'!$B$7:$G$90,4,FALSE)</f>
        <v>УФО Свердловская обл Н. Тагил</v>
      </c>
      <c r="F58" s="34">
        <f>VLOOKUP(A58,'[6]пр.взв'!$B$7:$G$90,5,FALSE)</f>
        <v>0</v>
      </c>
      <c r="G58" s="23" t="str">
        <f>VLOOKUP(A58,'[6]пр.взв'!$B$7:$G$90,6,FALSE)</f>
        <v>Хамзин АА</v>
      </c>
      <c r="H58" s="25">
        <v>14</v>
      </c>
      <c r="I58" s="26" t="s">
        <v>8</v>
      </c>
      <c r="J58" s="28" t="str">
        <f>VLOOKUP(H58,'[7]пр.взв'!$B$7:$G$90,2,FALSE)</f>
        <v>Личман Ксения Александровна</v>
      </c>
      <c r="K58" s="30" t="str">
        <f>VLOOKUP(H58,'[7]пр.взв'!$B$7:$G$90,3,FALSE)</f>
        <v>1997-03-15 I разряд</v>
      </c>
      <c r="L58" s="32" t="str">
        <f>VLOOKUP(H58,'[7]пр.взв'!$B$7:$G$90,4,FALSE)</f>
        <v>ЮФО Краснодарский край Краснодар</v>
      </c>
      <c r="M58" s="34">
        <f>VLOOKUP(H58,'[6]пр.взв'!$B$7:$G$90,5,FALSE)</f>
        <v>0</v>
      </c>
      <c r="N58" s="23" t="str">
        <f>VLOOKUP(H58,'[7]пр.взв'!$B$7:$G$90,6,FALSE)</f>
        <v>Буракова ТА</v>
      </c>
    </row>
    <row r="59" spans="1:14" ht="12.75" customHeight="1" thickBot="1">
      <c r="A59" s="25"/>
      <c r="B59" s="27"/>
      <c r="C59" s="29"/>
      <c r="D59" s="31"/>
      <c r="E59" s="33"/>
      <c r="F59" s="35"/>
      <c r="G59" s="24"/>
      <c r="H59" s="25"/>
      <c r="I59" s="27"/>
      <c r="J59" s="29"/>
      <c r="K59" s="31"/>
      <c r="L59" s="33"/>
      <c r="M59" s="35"/>
      <c r="N59" s="24"/>
    </row>
    <row r="60" spans="2:14" ht="19.5" customHeight="1" thickBot="1">
      <c r="B60" s="14">
        <v>70</v>
      </c>
      <c r="C60" s="2"/>
      <c r="D60" s="2"/>
      <c r="E60" s="18"/>
      <c r="F60" s="22"/>
      <c r="G60" s="18"/>
      <c r="I60" s="15" t="s">
        <v>13</v>
      </c>
      <c r="L60" s="16"/>
      <c r="M60" s="20"/>
      <c r="N60" s="16"/>
    </row>
    <row r="61" spans="1:14" ht="12.75" customHeight="1">
      <c r="A61" s="25">
        <v>5</v>
      </c>
      <c r="B61" s="40" t="s">
        <v>5</v>
      </c>
      <c r="C61" s="28" t="str">
        <f>VLOOKUP(A61,'[11]пр.взв'!$B$7:$G$90,2,FALSE)</f>
        <v>Саяпина Виолетта Витальевна</v>
      </c>
      <c r="D61" s="30" t="str">
        <f>VLOOKUP(A61,'[11]пр.взв'!$B$7:$G$90,3,FALSE)</f>
        <v>1996-04-26 I разряд</v>
      </c>
      <c r="E61" s="32" t="str">
        <f>VLOOKUP(A61,'[11]пр.взв'!$B$7:$G$90,4,FALSE)</f>
        <v>ПФО Нижегородская обл Кстово</v>
      </c>
      <c r="F61" s="34">
        <f>VLOOKUP(A61,'[5]пр.взв'!$B$7:$G$90,5,FALSE)</f>
        <v>0</v>
      </c>
      <c r="G61" s="23" t="str">
        <f>VLOOKUP(A61,'[11]пр.взв'!$B$7:$G$90,6,FALSE)</f>
        <v>Бойчук ИЮ</v>
      </c>
      <c r="H61" s="25">
        <v>2</v>
      </c>
      <c r="I61" s="40" t="s">
        <v>5</v>
      </c>
      <c r="J61" s="28" t="str">
        <f>VLOOKUP(H61,'[8]пр.взв'!$B$7:$G$90,2,FALSE)</f>
        <v>Авакян Алвард Геворковна</v>
      </c>
      <c r="K61" s="30" t="str">
        <f>VLOOKUP(H61,'[8]пр.взв'!$B$7:$G$90,3,FALSE)</f>
        <v>1996-03-10 I разряд</v>
      </c>
      <c r="L61" s="32" t="str">
        <f>VLOOKUP(H61,'[8]пр.взв'!$B$7:$G$90,4,FALSE)</f>
        <v>ЮФО Ростовская обл Каменск-Шахтинский</v>
      </c>
      <c r="M61" s="34">
        <f>VLOOKUP(H61,'[6]пр.взв'!$B$7:$G$90,5,FALSE)</f>
        <v>0</v>
      </c>
      <c r="N61" s="23" t="str">
        <f>VLOOKUP(H61,'[8]пр.взв'!$B$7:$G$90,6,FALSE)</f>
        <v>Диченсков СИ</v>
      </c>
    </row>
    <row r="62" spans="1:14" ht="13.5" thickBot="1">
      <c r="A62" s="25"/>
      <c r="B62" s="41"/>
      <c r="C62" s="29"/>
      <c r="D62" s="31"/>
      <c r="E62" s="33"/>
      <c r="F62" s="35"/>
      <c r="G62" s="24"/>
      <c r="H62" s="25"/>
      <c r="I62" s="41"/>
      <c r="J62" s="29"/>
      <c r="K62" s="31"/>
      <c r="L62" s="33"/>
      <c r="M62" s="35"/>
      <c r="N62" s="24"/>
    </row>
    <row r="63" spans="1:14" ht="12.75" customHeight="1">
      <c r="A63" s="25">
        <v>10</v>
      </c>
      <c r="B63" s="37" t="s">
        <v>6</v>
      </c>
      <c r="C63" s="28" t="str">
        <f>VLOOKUP(A63,'[11]пр.взв'!$B$7:$G$90,2,FALSE)</f>
        <v>Каратицкая Александра Васильевна</v>
      </c>
      <c r="D63" s="30" t="str">
        <f>VLOOKUP(A63,'[11]пр.взв'!$B$7:$G$90,3,FALSE)</f>
        <v>1996-01-15  I разряд</v>
      </c>
      <c r="E63" s="32" t="str">
        <f>VLOOKUP(A63,'[11]пр.взв'!$B$7:$G$90,4,FALSE)</f>
        <v>ЮФО Краснодарский край Крымск</v>
      </c>
      <c r="F63" s="34">
        <f>VLOOKUP(A63,'[5]пр.взв'!$B$7:$G$90,5,FALSE)</f>
        <v>0</v>
      </c>
      <c r="G63" s="23" t="str">
        <f>VLOOKUP(A63,'[11]пр.взв'!$B$7:$G$90,6,FALSE)</f>
        <v>Адамян АВ</v>
      </c>
      <c r="H63" s="25">
        <v>10</v>
      </c>
      <c r="I63" s="37" t="s">
        <v>6</v>
      </c>
      <c r="J63" s="28" t="str">
        <f>VLOOKUP(H63,'[8]пр.взв'!$B$7:$G$90,2,FALSE)</f>
        <v>Боровых Ксения Александровна</v>
      </c>
      <c r="K63" s="30" t="str">
        <f>VLOOKUP(H63,'[8]пр.взв'!$B$7:$G$90,3,FALSE)</f>
        <v>1996-05-09  I разряд</v>
      </c>
      <c r="L63" s="32" t="str">
        <f>VLOOKUP(H63,'[8]пр.взв'!$B$7:$G$90,4,FALSE)</f>
        <v>ПФО Пермский край Пермь МО</v>
      </c>
      <c r="M63" s="34">
        <f>VLOOKUP(H63,'[6]пр.взв'!$B$7:$G$90,5,FALSE)</f>
        <v>0</v>
      </c>
      <c r="N63" s="23" t="str">
        <f>VLOOKUP(H63,'[8]пр.взв'!$B$7:$G$90,6,FALSE)</f>
        <v>Конкин С</v>
      </c>
    </row>
    <row r="64" spans="1:14" ht="12.75" customHeight="1" thickBot="1">
      <c r="A64" s="25"/>
      <c r="B64" s="37"/>
      <c r="C64" s="29"/>
      <c r="D64" s="31"/>
      <c r="E64" s="33"/>
      <c r="F64" s="35"/>
      <c r="G64" s="24"/>
      <c r="H64" s="25"/>
      <c r="I64" s="37"/>
      <c r="J64" s="29"/>
      <c r="K64" s="31"/>
      <c r="L64" s="33"/>
      <c r="M64" s="35"/>
      <c r="N64" s="24"/>
    </row>
    <row r="65" spans="1:14" ht="12.75" customHeight="1">
      <c r="A65" s="25">
        <v>14</v>
      </c>
      <c r="B65" s="36" t="s">
        <v>7</v>
      </c>
      <c r="C65" s="28" t="str">
        <f>VLOOKUP(A65,'[11]пр.взв'!$B$7:$G$90,2,FALSE)</f>
        <v>Левшукова Дарья Валерьевна</v>
      </c>
      <c r="D65" s="30" t="str">
        <f>VLOOKUP(A65,'[11]пр.взв'!$B$7:$G$90,3,FALSE)</f>
        <v>1997-03-05 I разряд</v>
      </c>
      <c r="E65" s="32" t="str">
        <f>VLOOKUP(A65,'[11]пр.взв'!$B$7:$G$90,4,FALSE)</f>
        <v>ЮФО Краснодарский край Новороссийск</v>
      </c>
      <c r="F65" s="34">
        <f>VLOOKUP(A65,'[5]пр.взв'!$B$7:$G$90,5,FALSE)</f>
        <v>0</v>
      </c>
      <c r="G65" s="23" t="str">
        <f>VLOOKUP(A65,'[11]пр.взв'!$B$7:$G$90,6,FALSE)</f>
        <v>Коркишко АН</v>
      </c>
      <c r="H65" s="25">
        <v>4</v>
      </c>
      <c r="I65" s="36" t="s">
        <v>7</v>
      </c>
      <c r="J65" s="28" t="str">
        <f>VLOOKUP(H65,'[8]пр.взв'!$B$7:$G$90,2,FALSE)</f>
        <v>Дьяченко Инна Александровна</v>
      </c>
      <c r="K65" s="30" t="str">
        <f>VLOOKUP(H65,'[8]пр.взв'!$B$7:$G$90,3,FALSE)</f>
        <v>1997-11-03  I разряд</v>
      </c>
      <c r="L65" s="32" t="str">
        <f>VLOOKUP(H65,'[8]пр.взв'!$B$7:$G$90,4,FALSE)</f>
        <v>ЮФО Краснодарский край Кущевская</v>
      </c>
      <c r="M65" s="34">
        <f>VLOOKUP(H65,'[6]пр.взв'!$B$7:$G$90,5,FALSE)</f>
        <v>0</v>
      </c>
      <c r="N65" s="23" t="str">
        <f>VLOOKUP(H65,'[8]пр.взв'!$B$7:$G$90,6,FALSE)</f>
        <v>Беридзе АХ</v>
      </c>
    </row>
    <row r="66" spans="1:14" ht="12.75" customHeight="1" thickBot="1">
      <c r="A66" s="25"/>
      <c r="B66" s="36"/>
      <c r="C66" s="29"/>
      <c r="D66" s="31"/>
      <c r="E66" s="33"/>
      <c r="F66" s="35"/>
      <c r="G66" s="24"/>
      <c r="H66" s="25"/>
      <c r="I66" s="36"/>
      <c r="J66" s="29"/>
      <c r="K66" s="31"/>
      <c r="L66" s="33"/>
      <c r="M66" s="35"/>
      <c r="N66" s="24"/>
    </row>
    <row r="67" spans="1:14" ht="12.75" customHeight="1">
      <c r="A67" s="25">
        <v>16</v>
      </c>
      <c r="B67" s="36" t="s">
        <v>7</v>
      </c>
      <c r="C67" s="28" t="str">
        <f>VLOOKUP(A67,'[11]пр.взв'!$B$7:$G$90,2,FALSE)</f>
        <v>Смирнова Анастасия Владимировна</v>
      </c>
      <c r="D67" s="30" t="str">
        <f>VLOOKUP(A67,'[11]пр.взв'!$B$7:$G$90,3,FALSE)</f>
        <v>1997-07-22 КМС</v>
      </c>
      <c r="E67" s="32" t="str">
        <f>VLOOKUP(A67,'[11]пр.взв'!$B$7:$G$90,4,FALSE)</f>
        <v>ПФО Пермский кр. Соликамск</v>
      </c>
      <c r="F67" s="34">
        <f>VLOOKUP(A67,'[5]пр.взв'!$B$7:$G$90,5,FALSE)</f>
        <v>0</v>
      </c>
      <c r="G67" s="23" t="str">
        <f>VLOOKUP(A67,'[11]пр.взв'!$B$7:$G$90,6,FALSE)</f>
        <v>Клинова ОА, Клинов ЭН</v>
      </c>
      <c r="H67" s="25">
        <v>12</v>
      </c>
      <c r="I67" s="36" t="s">
        <v>7</v>
      </c>
      <c r="J67" s="28" t="str">
        <f>VLOOKUP(H67,'[8]пр.взв'!$B$7:$G$90,2,FALSE)</f>
        <v>Типчук Дарья Алексадровна</v>
      </c>
      <c r="K67" s="30" t="str">
        <f>VLOOKUP(H67,'[8]пр.взв'!$B$7:$G$90,3,FALSE)</f>
        <v>1998-09-30 I разряд</v>
      </c>
      <c r="L67" s="32" t="str">
        <f>VLOOKUP(H67,'[8]пр.взв'!$B$7:$G$90,4,FALSE)</f>
        <v>ПФО Саратовская обл Балашов</v>
      </c>
      <c r="M67" s="34">
        <f>VLOOKUP(H67,'[6]пр.взв'!$B$7:$G$90,5,FALSE)</f>
        <v>0</v>
      </c>
      <c r="N67" s="23" t="str">
        <f>VLOOKUP(H67,'[8]пр.взв'!$B$7:$G$90,6,FALSE)</f>
        <v>Разваляев СВ</v>
      </c>
    </row>
    <row r="68" spans="1:14" ht="13.5" thickBot="1">
      <c r="A68" s="25"/>
      <c r="B68" s="36"/>
      <c r="C68" s="29"/>
      <c r="D68" s="31"/>
      <c r="E68" s="33"/>
      <c r="F68" s="35"/>
      <c r="G68" s="24"/>
      <c r="H68" s="25"/>
      <c r="I68" s="36"/>
      <c r="J68" s="29"/>
      <c r="K68" s="31"/>
      <c r="L68" s="33"/>
      <c r="M68" s="35"/>
      <c r="N68" s="24"/>
    </row>
    <row r="69" spans="1:14" ht="12.75" customHeight="1">
      <c r="A69" s="25">
        <v>8</v>
      </c>
      <c r="B69" s="26" t="s">
        <v>8</v>
      </c>
      <c r="C69" s="28" t="str">
        <f>VLOOKUP(A69,'[11]пр.взв'!$B$7:$G$90,2,FALSE)</f>
        <v>Пономарева Екатерина Павловна</v>
      </c>
      <c r="D69" s="30" t="str">
        <f>VLOOKUP(A69,'[11]пр.взв'!$B$7:$G$90,3,FALSE)</f>
        <v>1997-09-02  I разряд</v>
      </c>
      <c r="E69" s="32" t="str">
        <f>VLOOKUP(A69,'[11]пр.взв'!$B$7:$G$90,4,FALSE)</f>
        <v>Москва</v>
      </c>
      <c r="F69" s="34">
        <f>VLOOKUP(A69,'[5]пр.взв'!$B$7:$G$90,5,FALSE)</f>
        <v>0</v>
      </c>
      <c r="G69" s="23" t="str">
        <f>VLOOKUP(A69,'[11]пр.взв'!$B$7:$G$90,6,FALSE)</f>
        <v>Щербинин ПС</v>
      </c>
      <c r="H69" s="25">
        <v>5</v>
      </c>
      <c r="I69" s="26" t="s">
        <v>8</v>
      </c>
      <c r="J69" s="28" t="str">
        <f>VLOOKUP(H69,'[8]пр.взв'!$B$7:$G$90,2,FALSE)</f>
        <v>Талалаева Ирина Алексеевна</v>
      </c>
      <c r="K69" s="30" t="str">
        <f>VLOOKUP(H69,'[8]пр.взв'!$B$7:$G$90,3,FALSE)</f>
        <v>1997-08-22 I разряд</v>
      </c>
      <c r="L69" s="32" t="str">
        <f>VLOOKUP(H69,'[8]пр.взв'!$B$7:$G$90,4,FALSE)</f>
        <v>ПФО Пензенская обл </v>
      </c>
      <c r="M69" s="34">
        <f>VLOOKUP(H69,'[6]пр.взв'!$B$7:$G$90,5,FALSE)</f>
        <v>0</v>
      </c>
      <c r="N69" s="23" t="str">
        <f>VLOOKUP(H69,'[8]пр.взв'!$B$7:$G$90,6,FALSE)</f>
        <v>Голованов ОИ, Мирзоян СК</v>
      </c>
    </row>
    <row r="70" spans="1:14" ht="13.5" thickBot="1">
      <c r="A70" s="25"/>
      <c r="B70" s="26"/>
      <c r="C70" s="29"/>
      <c r="D70" s="31"/>
      <c r="E70" s="33"/>
      <c r="F70" s="35"/>
      <c r="G70" s="24"/>
      <c r="H70" s="25"/>
      <c r="I70" s="26"/>
      <c r="J70" s="29"/>
      <c r="K70" s="31"/>
      <c r="L70" s="33"/>
      <c r="M70" s="35"/>
      <c r="N70" s="24"/>
    </row>
    <row r="71" spans="1:14" ht="12.75" customHeight="1">
      <c r="A71" s="25">
        <v>20</v>
      </c>
      <c r="B71" s="26" t="s">
        <v>8</v>
      </c>
      <c r="C71" s="28" t="str">
        <f>VLOOKUP(A71,'[11]пр.взв'!$B$7:$G$90,2,FALSE)</f>
        <v>Шарутина Юлия Сергеевна</v>
      </c>
      <c r="D71" s="30" t="str">
        <f>VLOOKUP(A71,'[11]пр.взв'!$B$7:$G$90,3,FALSE)</f>
        <v>1996-07-29  I разряд</v>
      </c>
      <c r="E71" s="32" t="str">
        <f>VLOOKUP(A71,'[11]пр.взв'!$B$7:$G$90,4,FALSE)</f>
        <v>ЦФО Тверская обл </v>
      </c>
      <c r="F71" s="34">
        <f>VLOOKUP(A71,'[5]пр.взв'!$B$7:$G$90,5,FALSE)</f>
        <v>0</v>
      </c>
      <c r="G71" s="23" t="str">
        <f>VLOOKUP(A71,'[11]пр.взв'!$B$7:$G$90,6,FALSE)</f>
        <v>Образуов АН, Крылова ЕС</v>
      </c>
      <c r="H71" s="25">
        <v>8</v>
      </c>
      <c r="I71" s="26" t="s">
        <v>8</v>
      </c>
      <c r="J71" s="28" t="str">
        <f>VLOOKUP(H71,'[8]пр.взв'!$B$7:$G$90,2,FALSE)</f>
        <v>Тер-Вартанян Светлана Артуровна</v>
      </c>
      <c r="K71" s="30" t="str">
        <f>VLOOKUP(H71,'[8]пр.взв'!$B$7:$G$90,3,FALSE)</f>
        <v>1996-01-26  I разряд</v>
      </c>
      <c r="L71" s="32" t="str">
        <f>VLOOKUP(H71,'[8]пр.взв'!$B$7:$G$90,4,FALSE)</f>
        <v>ЮФО Краснодарский край Краснодар</v>
      </c>
      <c r="M71" s="34">
        <f>VLOOKUP(H71,'[6]пр.взв'!$B$7:$G$90,5,FALSE)</f>
        <v>0</v>
      </c>
      <c r="N71" s="23" t="str">
        <f>VLOOKUP(H71,'[8]пр.взв'!$B$7:$G$90,6,FALSE)</f>
        <v>Баратов МА</v>
      </c>
    </row>
    <row r="72" spans="1:14" ht="12.75" customHeight="1" thickBot="1">
      <c r="A72" s="25"/>
      <c r="B72" s="27"/>
      <c r="C72" s="29"/>
      <c r="D72" s="31"/>
      <c r="E72" s="33"/>
      <c r="F72" s="35"/>
      <c r="G72" s="24"/>
      <c r="H72" s="25"/>
      <c r="I72" s="27"/>
      <c r="J72" s="29"/>
      <c r="K72" s="31"/>
      <c r="L72" s="33"/>
      <c r="M72" s="35"/>
      <c r="N72" s="24"/>
    </row>
    <row r="74" spans="2:7" ht="12.75" customHeight="1">
      <c r="B74" s="51"/>
      <c r="C74" s="50"/>
      <c r="D74" s="52"/>
      <c r="E74" s="53"/>
      <c r="F74" s="54"/>
      <c r="G74" s="50"/>
    </row>
    <row r="75" spans="2:7" ht="12.75">
      <c r="B75" s="51"/>
      <c r="C75" s="50"/>
      <c r="D75" s="52"/>
      <c r="E75" s="53"/>
      <c r="F75" s="54"/>
      <c r="G75" s="50"/>
    </row>
    <row r="76" spans="2:7" ht="12.75" customHeight="1">
      <c r="B76" s="51"/>
      <c r="C76" s="50"/>
      <c r="D76" s="57"/>
      <c r="E76" s="53"/>
      <c r="F76" s="54"/>
      <c r="G76" s="50"/>
    </row>
    <row r="77" spans="2:7" ht="12.75">
      <c r="B77" s="51"/>
      <c r="C77" s="50"/>
      <c r="D77" s="52"/>
      <c r="E77" s="53"/>
      <c r="F77" s="54"/>
      <c r="G77" s="50"/>
    </row>
    <row r="78" spans="2:14" ht="12.75" customHeight="1">
      <c r="B78" s="51"/>
      <c r="C78" s="50"/>
      <c r="D78" s="57"/>
      <c r="E78" s="53"/>
      <c r="F78" s="54"/>
      <c r="G78" s="50"/>
      <c r="I78" s="7" t="str">
        <f>'[1]реквизиты'!$A$6</f>
        <v>Гл. судья, судья МК</v>
      </c>
      <c r="J78" s="10"/>
      <c r="K78" s="10"/>
      <c r="L78" s="10"/>
      <c r="M78" s="12" t="str">
        <f>'[1]реквизиты'!$G$6</f>
        <v>Перминов О. Р.</v>
      </c>
      <c r="N78" s="10"/>
    </row>
    <row r="79" spans="2:14" ht="15.75">
      <c r="B79" s="51"/>
      <c r="C79" s="50"/>
      <c r="D79" s="52"/>
      <c r="E79" s="53"/>
      <c r="F79" s="54"/>
      <c r="G79" s="50"/>
      <c r="I79" s="7"/>
      <c r="J79" s="11"/>
      <c r="K79" s="11"/>
      <c r="L79" s="11"/>
      <c r="M79" s="13" t="str">
        <f>'[1]реквизиты'!$G$7</f>
        <v>/Н. Тагил/</v>
      </c>
      <c r="N79" s="11"/>
    </row>
    <row r="80" spans="2:14" ht="12.75" customHeight="1">
      <c r="B80" s="51"/>
      <c r="C80" s="50"/>
      <c r="D80" s="52"/>
      <c r="E80" s="53"/>
      <c r="F80" s="54"/>
      <c r="G80" s="50"/>
      <c r="I80" s="7" t="str">
        <f>'[1]реквизиты'!$A$8</f>
        <v>Гл. секретарь, судья ВК</v>
      </c>
      <c r="J80" s="11"/>
      <c r="K80" s="11"/>
      <c r="L80" s="11"/>
      <c r="M80" s="12" t="str">
        <f>'[1]реквизиты'!$G$8</f>
        <v>Шабалина О.А.</v>
      </c>
      <c r="N80" s="10"/>
    </row>
    <row r="81" spans="2:14" ht="12.75">
      <c r="B81" s="51"/>
      <c r="C81" s="50"/>
      <c r="D81" s="52"/>
      <c r="E81" s="53"/>
      <c r="F81" s="54"/>
      <c r="G81" s="50"/>
      <c r="J81" s="1"/>
      <c r="K81" s="1"/>
      <c r="L81" s="1"/>
      <c r="M81" s="13" t="str">
        <f>'[1]реквизиты'!$G$9</f>
        <v>/Кстово/</v>
      </c>
      <c r="N81" s="11"/>
    </row>
    <row r="82" spans="2:12" ht="12.75" customHeight="1">
      <c r="B82" s="51"/>
      <c r="C82" s="50"/>
      <c r="D82" s="52"/>
      <c r="E82" s="53"/>
      <c r="F82" s="54"/>
      <c r="G82" s="50"/>
      <c r="K82" s="1"/>
      <c r="L82" s="1"/>
    </row>
    <row r="83" spans="2:7" ht="12.75">
      <c r="B83" s="51"/>
      <c r="C83" s="50"/>
      <c r="D83" s="52"/>
      <c r="E83" s="53"/>
      <c r="F83" s="54"/>
      <c r="G83" s="50"/>
    </row>
    <row r="84" spans="2:7" ht="12.75" customHeight="1">
      <c r="B84" s="51"/>
      <c r="C84" s="50"/>
      <c r="D84" s="52"/>
      <c r="E84" s="53"/>
      <c r="F84" s="54"/>
      <c r="G84" s="50"/>
    </row>
    <row r="85" spans="2:7" ht="12.75">
      <c r="B85" s="51"/>
      <c r="C85" s="50"/>
      <c r="D85" s="52"/>
      <c r="E85" s="53"/>
      <c r="F85" s="54"/>
      <c r="G85" s="50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72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L58:L59"/>
    <mergeCell ref="M58:M59"/>
    <mergeCell ref="E43:E44"/>
    <mergeCell ref="E74:E75"/>
    <mergeCell ref="B76:B77"/>
    <mergeCell ref="C76:C77"/>
    <mergeCell ref="D76:D77"/>
    <mergeCell ref="E76:E77"/>
    <mergeCell ref="B74:B75"/>
    <mergeCell ref="C74:C75"/>
    <mergeCell ref="J48:J49"/>
    <mergeCell ref="K48:K49"/>
    <mergeCell ref="C80:C81"/>
    <mergeCell ref="D80:D81"/>
    <mergeCell ref="E80:E81"/>
    <mergeCell ref="F80:F81"/>
    <mergeCell ref="D74:D75"/>
    <mergeCell ref="C54:C55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F82:F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F54:F55"/>
    <mergeCell ref="C50:C51"/>
    <mergeCell ref="D50:D51"/>
    <mergeCell ref="B58:B59"/>
    <mergeCell ref="C58:C59"/>
    <mergeCell ref="B56:B57"/>
    <mergeCell ref="C56:C57"/>
    <mergeCell ref="D56:D57"/>
    <mergeCell ref="G50:G51"/>
    <mergeCell ref="B52:B53"/>
    <mergeCell ref="C52:C53"/>
    <mergeCell ref="D52:D53"/>
    <mergeCell ref="E52:E53"/>
    <mergeCell ref="F52:F53"/>
    <mergeCell ref="G52:G53"/>
    <mergeCell ref="B50:B51"/>
    <mergeCell ref="D61:D62"/>
    <mergeCell ref="G54:G55"/>
    <mergeCell ref="F56:F57"/>
    <mergeCell ref="G56:G57"/>
    <mergeCell ref="G58:G59"/>
    <mergeCell ref="I56:I57"/>
    <mergeCell ref="H61:H62"/>
    <mergeCell ref="I61:I62"/>
    <mergeCell ref="D54:D55"/>
    <mergeCell ref="E54:E55"/>
    <mergeCell ref="E56:E57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69:G70"/>
    <mergeCell ref="C67:C68"/>
    <mergeCell ref="D67:D68"/>
    <mergeCell ref="E67:E68"/>
    <mergeCell ref="F67:F68"/>
    <mergeCell ref="G67:G68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J7:J8"/>
    <mergeCell ref="I5:I6"/>
    <mergeCell ref="J5:J6"/>
    <mergeCell ref="K5:K6"/>
    <mergeCell ref="H7:H8"/>
    <mergeCell ref="M9:M10"/>
    <mergeCell ref="I7:I8"/>
    <mergeCell ref="I9:I10"/>
    <mergeCell ref="J9:J10"/>
    <mergeCell ref="M5:M6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I20:I21"/>
    <mergeCell ref="J20:J21"/>
    <mergeCell ref="M13:M14"/>
    <mergeCell ref="N13:N14"/>
    <mergeCell ref="M15:M16"/>
    <mergeCell ref="N15:N16"/>
    <mergeCell ref="K13:K14"/>
    <mergeCell ref="L13:L14"/>
    <mergeCell ref="L24:L25"/>
    <mergeCell ref="K15:K16"/>
    <mergeCell ref="L15:L16"/>
    <mergeCell ref="K17:K18"/>
    <mergeCell ref="L17:L18"/>
    <mergeCell ref="K20:K21"/>
    <mergeCell ref="L20:L21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N22:N23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I26:I27"/>
    <mergeCell ref="J26:J27"/>
    <mergeCell ref="I28:I29"/>
    <mergeCell ref="J28:J29"/>
    <mergeCell ref="K28:K29"/>
    <mergeCell ref="L28:L29"/>
    <mergeCell ref="K26:K27"/>
    <mergeCell ref="L26:L27"/>
    <mergeCell ref="I30:I31"/>
    <mergeCell ref="J30:J31"/>
    <mergeCell ref="K30:K31"/>
    <mergeCell ref="L30:L31"/>
    <mergeCell ref="M35:M36"/>
    <mergeCell ref="N35:N36"/>
    <mergeCell ref="I33:I34"/>
    <mergeCell ref="J33:J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L61:L62"/>
    <mergeCell ref="M61:M62"/>
    <mergeCell ref="J58:J59"/>
    <mergeCell ref="K58:K59"/>
    <mergeCell ref="L48:L49"/>
    <mergeCell ref="M48:M49"/>
    <mergeCell ref="N5:N6"/>
    <mergeCell ref="M39:M40"/>
    <mergeCell ref="N39:N40"/>
    <mergeCell ref="M41:M42"/>
    <mergeCell ref="N41:N42"/>
    <mergeCell ref="M43:M44"/>
    <mergeCell ref="N43:N44"/>
    <mergeCell ref="M37:M38"/>
    <mergeCell ref="N37:N38"/>
    <mergeCell ref="M22:M23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67:M68"/>
    <mergeCell ref="N67:N68"/>
    <mergeCell ref="H65:H66"/>
    <mergeCell ref="I65:I66"/>
    <mergeCell ref="J65:J66"/>
    <mergeCell ref="K65:K66"/>
    <mergeCell ref="L65:L66"/>
    <mergeCell ref="M65:M66"/>
    <mergeCell ref="J69:J70"/>
    <mergeCell ref="K69:K70"/>
    <mergeCell ref="L69:L70"/>
    <mergeCell ref="M69:M70"/>
    <mergeCell ref="N65:N66"/>
    <mergeCell ref="H67:H68"/>
    <mergeCell ref="I67:I68"/>
    <mergeCell ref="J67:J68"/>
    <mergeCell ref="K67:K68"/>
    <mergeCell ref="L67:L68"/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 С.Л.</cp:lastModifiedBy>
  <cp:lastPrinted>2012-05-13T12:13:47Z</cp:lastPrinted>
  <dcterms:created xsi:type="dcterms:W3CDTF">1996-10-08T23:32:33Z</dcterms:created>
  <dcterms:modified xsi:type="dcterms:W3CDTF">2012-05-14T10:18:24Z</dcterms:modified>
  <cp:category/>
  <cp:version/>
  <cp:contentType/>
  <cp:contentStatus/>
</cp:coreProperties>
</file>