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894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<sst xmlns="http://schemas.openxmlformats.org/spreadsheetml/2006/main" count="55" uniqueCount="13">
  <si>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</si>
  <si>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</si>
  <si>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</si>
  <si>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</si>
  <si>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</si>
  <si>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</si>
  <si>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</si>
  <si>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</si>
  <si>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</si>
  <si>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42</t>
  </si>
  <si>
    <t>46</t>
  </si>
  <si>
    <t>св 84</t>
  </si>
  <si>
    <t>ПРИЗЁРЫ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</si>
</sst>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28" fillId="24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  <sheetData sheetId="1">
        <row r="7">
          <cell r="B7">
            <v>4</v>
          </cell>
          <cell r="C7" t="str">
            <v>1</v>
          </cell>
          <cell r="D7">
            <v>1</v>
          </cell>
          <cell r="E7" t="str">
            <v>НОВОЖИЛОВ Дмитрий</v>
          </cell>
          <cell r="F7" t="str">
            <v>2000,1р</v>
          </cell>
          <cell r="G7" t="str">
            <v>ЦФО,Владимирская</v>
          </cell>
          <cell r="I7" t="str">
            <v>Солодовников АО</v>
          </cell>
        </row>
        <row r="9">
          <cell r="B9">
            <v>5</v>
          </cell>
          <cell r="C9" t="str">
            <v>2</v>
          </cell>
          <cell r="D9">
            <v>2</v>
          </cell>
          <cell r="E9" t="str">
            <v>ГУЛЕВСКИЙ Сергей</v>
          </cell>
          <cell r="F9" t="str">
            <v>2000, 1р</v>
          </cell>
          <cell r="G9" t="str">
            <v>ЦФО,Смоленская, Смоленск</v>
          </cell>
          <cell r="I9" t="str">
            <v>Федяев ВА Мальцев АВ</v>
          </cell>
        </row>
        <row r="11">
          <cell r="B11">
            <v>6</v>
          </cell>
          <cell r="C11" t="str">
            <v>3</v>
          </cell>
          <cell r="D11">
            <v>3</v>
          </cell>
          <cell r="E11" t="str">
            <v>ЗАЯЦ Михаил</v>
          </cell>
          <cell r="F11" t="str">
            <v>2001, 1р</v>
          </cell>
          <cell r="G11" t="str">
            <v>М,Москва,С70</v>
          </cell>
          <cell r="I11" t="str">
            <v>Сейтаблаев АВ Юхарев СС</v>
          </cell>
        </row>
        <row r="13">
          <cell r="B13">
            <v>9</v>
          </cell>
          <cell r="C13" t="str">
            <v>4</v>
          </cell>
          <cell r="D13">
            <v>4</v>
          </cell>
          <cell r="E13" t="str">
            <v>ЕГОРОВ Артем</v>
          </cell>
          <cell r="F13" t="str">
            <v>2001, 1р</v>
          </cell>
          <cell r="G13" t="str">
            <v>ПФО,Нижегородская</v>
          </cell>
          <cell r="I13" t="str">
            <v>Симанов ДВ Симанов МВ</v>
          </cell>
        </row>
        <row r="15">
          <cell r="B15">
            <v>10</v>
          </cell>
          <cell r="C15" t="str">
            <v>5</v>
          </cell>
          <cell r="D15">
            <v>5</v>
          </cell>
          <cell r="E15" t="str">
            <v>РОМАНЦОВ Кирилл</v>
          </cell>
          <cell r="F15" t="str">
            <v>2001, 1р</v>
          </cell>
          <cell r="G15" t="str">
            <v>М,Москва,С70</v>
          </cell>
          <cell r="I15" t="str">
            <v>Богомолов ВА Мартынов ИВ</v>
          </cell>
        </row>
        <row r="17">
          <cell r="B17">
            <v>40</v>
          </cell>
          <cell r="C17" t="str">
            <v>6</v>
          </cell>
          <cell r="D17">
            <v>6</v>
          </cell>
          <cell r="E17" t="str">
            <v>АДЖИЕВ Руслан</v>
          </cell>
          <cell r="F17" t="str">
            <v>2000,1 р</v>
          </cell>
          <cell r="G17" t="str">
            <v>М,Москва,С70</v>
          </cell>
          <cell r="I17" t="str">
            <v>Сейтаблаев АВ Юхарев СС</v>
          </cell>
        </row>
        <row r="19">
          <cell r="B19">
            <v>41</v>
          </cell>
          <cell r="C19" t="str">
            <v>7</v>
          </cell>
          <cell r="D19">
            <v>7</v>
          </cell>
          <cell r="E19" t="str">
            <v>ДАНИЛКИН Владислав</v>
          </cell>
          <cell r="F19" t="str">
            <v>2000, 1р</v>
          </cell>
          <cell r="G19" t="str">
            <v>ЦФО,Московская,Зеленоград</v>
          </cell>
          <cell r="I19" t="str">
            <v>Царьков КЮ</v>
          </cell>
        </row>
        <row r="21">
          <cell r="B21">
            <v>42</v>
          </cell>
          <cell r="C21" t="str">
            <v>8</v>
          </cell>
          <cell r="D21">
            <v>8</v>
          </cell>
          <cell r="E21" t="str">
            <v>ВОРОБЬЕВ Андрей</v>
          </cell>
          <cell r="F21" t="str">
            <v>2000, 2р</v>
          </cell>
          <cell r="G21" t="str">
            <v>ЦФО,Тульская</v>
          </cell>
          <cell r="I21" t="str">
            <v>Трифонов ВН</v>
          </cell>
        </row>
        <row r="23">
          <cell r="B23">
            <v>43</v>
          </cell>
          <cell r="C23" t="str">
            <v>9</v>
          </cell>
          <cell r="D23">
            <v>9</v>
          </cell>
          <cell r="E23" t="str">
            <v>ФЕДОРОВ Ваисилий</v>
          </cell>
          <cell r="F23" t="str">
            <v>2000, 1р</v>
          </cell>
          <cell r="G23" t="str">
            <v>ПФО,Чувашская,Чебоксары</v>
          </cell>
          <cell r="I23" t="str">
            <v>Матвеев РВ</v>
          </cell>
        </row>
        <row r="25">
          <cell r="B25">
            <v>64</v>
          </cell>
          <cell r="C25" t="str">
            <v>10</v>
          </cell>
          <cell r="D25">
            <v>10</v>
          </cell>
          <cell r="E25" t="str">
            <v>БАЛАКИН Кирилл</v>
          </cell>
          <cell r="F25" t="str">
            <v>2000, 1р</v>
          </cell>
          <cell r="G25" t="str">
            <v>ПФО,Нижегородская</v>
          </cell>
          <cell r="I25" t="str">
            <v>Шаров АВ</v>
          </cell>
        </row>
        <row r="27">
          <cell r="B27">
            <v>71</v>
          </cell>
          <cell r="C27" t="str">
            <v>11</v>
          </cell>
          <cell r="D27">
            <v>11</v>
          </cell>
          <cell r="E27" t="str">
            <v>ЗУБОВ Вячеслав</v>
          </cell>
          <cell r="F27" t="str">
            <v>2001, 1р</v>
          </cell>
          <cell r="G27" t="str">
            <v>ЦФО,Ярославская,Ярославль</v>
          </cell>
          <cell r="I27" t="str">
            <v>Сапожников СВ</v>
          </cell>
        </row>
        <row r="29">
          <cell r="B29">
            <v>74</v>
          </cell>
          <cell r="C29" t="str">
            <v>12</v>
          </cell>
          <cell r="D29">
            <v>12</v>
          </cell>
          <cell r="E29" t="str">
            <v>ТАБАКОВ Александр</v>
          </cell>
          <cell r="F29" t="str">
            <v>2001, 1р</v>
          </cell>
          <cell r="G29" t="str">
            <v>ЦФО,Владимирская</v>
          </cell>
          <cell r="I29" t="str">
            <v>Рогачев ВМ</v>
          </cell>
        </row>
        <row r="31">
          <cell r="B31">
            <v>75</v>
          </cell>
          <cell r="C31" t="str">
            <v>13</v>
          </cell>
          <cell r="D31">
            <v>13</v>
          </cell>
          <cell r="E31" t="str">
            <v>НАЗУРМЕТОВ Шамиль</v>
          </cell>
          <cell r="F31" t="str">
            <v>2001,2р</v>
          </cell>
          <cell r="G31" t="str">
            <v>М,Москва,С70</v>
          </cell>
          <cell r="I31" t="str">
            <v>Савкин АВ Соломатин Ав</v>
          </cell>
        </row>
        <row r="33">
          <cell r="B33">
            <v>77</v>
          </cell>
          <cell r="C33" t="str">
            <v>14</v>
          </cell>
          <cell r="D33">
            <v>14</v>
          </cell>
          <cell r="E33" t="str">
            <v>КАШУБСКИЙ Андрей</v>
          </cell>
          <cell r="F33" t="str">
            <v>2001, 1р</v>
          </cell>
          <cell r="G33" t="str">
            <v>М,Москва,С70</v>
          </cell>
          <cell r="I33" t="str">
            <v>Кабанов ДБ Богатырев ДВ</v>
          </cell>
        </row>
        <row r="35">
          <cell r="B35">
            <v>79</v>
          </cell>
          <cell r="C35" t="str">
            <v>15</v>
          </cell>
          <cell r="D35">
            <v>15</v>
          </cell>
          <cell r="E35" t="str">
            <v>АЛЕХИН Владислав </v>
          </cell>
          <cell r="F35" t="str">
            <v>2000, 1р</v>
          </cell>
          <cell r="G35" t="str">
            <v>М,Москва,С70</v>
          </cell>
          <cell r="I35" t="str">
            <v>Богомолов ВА Мартынов ИВ</v>
          </cell>
        </row>
        <row r="37">
          <cell r="B37">
            <v>80</v>
          </cell>
          <cell r="C37" t="str">
            <v>16</v>
          </cell>
          <cell r="D37">
            <v>16</v>
          </cell>
          <cell r="E37" t="str">
            <v>ДУДИЦКИЙ Николай</v>
          </cell>
          <cell r="F37" t="str">
            <v>2000, 1р</v>
          </cell>
          <cell r="G37" t="str">
            <v>М,Москва,С70</v>
          </cell>
          <cell r="I37" t="str">
            <v>Богомолов ВА Мартынов ИВ</v>
          </cell>
        </row>
        <row r="39">
          <cell r="B39">
            <v>99</v>
          </cell>
          <cell r="C39" t="str">
            <v>17</v>
          </cell>
          <cell r="D39">
            <v>17</v>
          </cell>
          <cell r="E39" t="str">
            <v>МУГУТИНОВ Ибрагим</v>
          </cell>
          <cell r="F39" t="str">
            <v>2000, 1р</v>
          </cell>
          <cell r="G39" t="str">
            <v>М,Москва,С70</v>
          </cell>
          <cell r="I39" t="str">
            <v>Богомолов ВА Мартынов ИВ</v>
          </cell>
        </row>
        <row r="41">
          <cell r="B41">
            <v>124</v>
          </cell>
          <cell r="C41" t="str">
            <v>18</v>
          </cell>
          <cell r="D41">
            <v>18</v>
          </cell>
          <cell r="E41" t="str">
            <v>ГАДЖИЕВ  Сайгид</v>
          </cell>
          <cell r="F41" t="str">
            <v>2000, 1р</v>
          </cell>
          <cell r="G41" t="str">
            <v>ЦФО,Ивановская</v>
          </cell>
          <cell r="I41" t="str">
            <v>Изместьев ВП</v>
          </cell>
        </row>
        <row r="43">
          <cell r="B43">
            <v>131</v>
          </cell>
          <cell r="C43" t="str">
            <v>19</v>
          </cell>
          <cell r="D43">
            <v>19</v>
          </cell>
          <cell r="E43" t="str">
            <v>ДОНЦОВ Максим</v>
          </cell>
          <cell r="F43" t="str">
            <v>2000, 1р</v>
          </cell>
          <cell r="G43" t="str">
            <v>ПФО,Нижегородская</v>
          </cell>
          <cell r="I43" t="str">
            <v>Симанов ДВ Симанов МВ</v>
          </cell>
        </row>
        <row r="45">
          <cell r="B45">
            <v>133</v>
          </cell>
          <cell r="C45" t="str">
            <v>20</v>
          </cell>
          <cell r="D45">
            <v>20</v>
          </cell>
          <cell r="E45" t="str">
            <v>ПЕТРОВ Иван</v>
          </cell>
          <cell r="F45" t="str">
            <v>2000, 2р</v>
          </cell>
          <cell r="G45" t="str">
            <v>М,Москва,С70</v>
          </cell>
          <cell r="I45" t="str">
            <v>Савкин АВ Соломатин Ав</v>
          </cell>
        </row>
        <row r="47">
          <cell r="B47">
            <v>156</v>
          </cell>
          <cell r="C47" t="str">
            <v>21</v>
          </cell>
          <cell r="D47">
            <v>21</v>
          </cell>
          <cell r="E47" t="str">
            <v>БЕЛОВ Максим</v>
          </cell>
          <cell r="F47" t="str">
            <v>2000, 1р</v>
          </cell>
          <cell r="G47" t="str">
            <v>ЦФО,Владимирская</v>
          </cell>
          <cell r="I47" t="str">
            <v>Солодовников АО</v>
          </cell>
        </row>
        <row r="49">
          <cell r="B49">
            <v>163</v>
          </cell>
          <cell r="C49" t="str">
            <v>22</v>
          </cell>
          <cell r="D49">
            <v>22</v>
          </cell>
          <cell r="E49" t="str">
            <v>ЛЕБЕДЕВ Дмитрий</v>
          </cell>
          <cell r="F49" t="str">
            <v>1999, 1р</v>
          </cell>
          <cell r="G49" t="str">
            <v>М,Москва,С70</v>
          </cell>
          <cell r="I49" t="str">
            <v>Лебедев АА Огиенко ДС</v>
          </cell>
        </row>
        <row r="51">
          <cell r="B51">
            <v>182</v>
          </cell>
          <cell r="C51" t="str">
            <v>23</v>
          </cell>
          <cell r="D51">
            <v>23</v>
          </cell>
          <cell r="E51" t="str">
            <v>ВАВИЛЫЧЕВ Павел</v>
          </cell>
          <cell r="F51" t="str">
            <v>2001, 1р</v>
          </cell>
          <cell r="G51" t="str">
            <v>ПФО,Нижегородская</v>
          </cell>
          <cell r="I51" t="str">
            <v>Симанов ДВ Симанов МВ</v>
          </cell>
        </row>
        <row r="53">
          <cell r="B53">
            <v>192</v>
          </cell>
          <cell r="C53" t="str">
            <v>24</v>
          </cell>
          <cell r="D53">
            <v>24</v>
          </cell>
          <cell r="E53" t="str">
            <v>МОЛОЧКОВ Максим</v>
          </cell>
          <cell r="F53" t="str">
            <v>2001, 1р</v>
          </cell>
          <cell r="G53" t="str">
            <v>М,Москва,С70</v>
          </cell>
          <cell r="I53" t="str">
            <v>Богомолов ВА Мартынов ИВ</v>
          </cell>
        </row>
        <row r="55">
          <cell r="B55">
            <v>200</v>
          </cell>
          <cell r="C55" t="str">
            <v>25</v>
          </cell>
          <cell r="D55">
            <v>25</v>
          </cell>
          <cell r="E55" t="str">
            <v>ЭДИЛЬСУЛТАНОВ Юсуп</v>
          </cell>
          <cell r="F55" t="str">
            <v>2000,1 р</v>
          </cell>
          <cell r="G55" t="str">
            <v>ЦФО,Ивановская</v>
          </cell>
          <cell r="I55" t="str">
            <v>Изместьев ВП</v>
          </cell>
        </row>
        <row r="57">
          <cell r="B57">
            <v>224</v>
          </cell>
          <cell r="C57" t="str">
            <v>26</v>
          </cell>
          <cell r="D57">
            <v>26</v>
          </cell>
          <cell r="E57" t="str">
            <v>НИКИТИН Владимир</v>
          </cell>
          <cell r="F57" t="str">
            <v>2000, 1р</v>
          </cell>
          <cell r="G57" t="str">
            <v>М,Москва,С70</v>
          </cell>
          <cell r="I57" t="str">
            <v>Сейтаблаев АВ Юхарев СС</v>
          </cell>
        </row>
        <row r="59">
          <cell r="B59">
            <v>253</v>
          </cell>
          <cell r="C59" t="str">
            <v>27</v>
          </cell>
          <cell r="D59">
            <v>27</v>
          </cell>
          <cell r="E59" t="str">
            <v>БРЫКАЛОВ Олег</v>
          </cell>
          <cell r="F59" t="str">
            <v>1999, 1р</v>
          </cell>
          <cell r="G59" t="str">
            <v>ЦФО,Владимирская</v>
          </cell>
          <cell r="I59" t="str">
            <v>Нехорошков МВ</v>
          </cell>
        </row>
        <row r="61">
          <cell r="B61">
            <v>254</v>
          </cell>
          <cell r="C61" t="str">
            <v>28</v>
          </cell>
          <cell r="D61">
            <v>28</v>
          </cell>
          <cell r="E61" t="str">
            <v>МАЛЕНЬКИЙ Даниил</v>
          </cell>
          <cell r="F61" t="str">
            <v>2001, 1р</v>
          </cell>
          <cell r="G61" t="str">
            <v>ПФО,Чувашская,Чебоксары</v>
          </cell>
          <cell r="I61" t="str">
            <v>Ильин ГА</v>
          </cell>
        </row>
        <row r="63">
          <cell r="B63">
            <v>255</v>
          </cell>
          <cell r="C63" t="str">
            <v>29</v>
          </cell>
          <cell r="D63">
            <v>29</v>
          </cell>
          <cell r="E63" t="str">
            <v>ШИПУНОВ Максим</v>
          </cell>
          <cell r="F63" t="str">
            <v>2000, 1р</v>
          </cell>
          <cell r="G63" t="str">
            <v>М,Москва, Юность Москвы</v>
          </cell>
          <cell r="I63" t="str">
            <v>Прошкина Е</v>
          </cell>
        </row>
        <row r="65">
          <cell r="B65">
            <v>268</v>
          </cell>
          <cell r="C65" t="str">
            <v>30</v>
          </cell>
          <cell r="D65">
            <v>30</v>
          </cell>
          <cell r="E65" t="str">
            <v>ХАРИТОНОВ Даниил</v>
          </cell>
          <cell r="F65" t="str">
            <v>2001, 2р</v>
          </cell>
          <cell r="G65" t="str">
            <v>ЦФО,Владимирская</v>
          </cell>
          <cell r="I65" t="str">
            <v>Солодовников АО</v>
          </cell>
        </row>
        <row r="67">
          <cell r="B67">
            <v>286</v>
          </cell>
          <cell r="C67" t="str">
            <v>31</v>
          </cell>
          <cell r="D67">
            <v>31</v>
          </cell>
          <cell r="E67" t="str">
            <v>ЯКИМОВ Денис</v>
          </cell>
          <cell r="F67" t="str">
            <v>2000, 1р</v>
          </cell>
          <cell r="G67" t="str">
            <v>М,Москва,С70</v>
          </cell>
          <cell r="I67" t="str">
            <v>Сейтаблаев АВ Юхарев СС</v>
          </cell>
        </row>
        <row r="69">
          <cell r="B69">
            <v>288</v>
          </cell>
          <cell r="C69" t="str">
            <v>32</v>
          </cell>
          <cell r="D69">
            <v>32</v>
          </cell>
          <cell r="E69" t="str">
            <v>КОЛТУНОВ Никита</v>
          </cell>
          <cell r="F69" t="str">
            <v>1999, 2р</v>
          </cell>
          <cell r="G69" t="str">
            <v>ЦФО,Владимирская</v>
          </cell>
          <cell r="I69" t="str">
            <v>Тугарев АМ</v>
          </cell>
        </row>
        <row r="71">
          <cell r="B71">
            <v>289</v>
          </cell>
          <cell r="C71" t="str">
            <v>33</v>
          </cell>
          <cell r="D71">
            <v>33</v>
          </cell>
          <cell r="E71" t="str">
            <v>ТИМОФЕЕВ Николай</v>
          </cell>
          <cell r="F71" t="str">
            <v>2000, 1р</v>
          </cell>
          <cell r="G71" t="str">
            <v>ЦФО,Смоленская, Смоленск</v>
          </cell>
          <cell r="I71" t="str">
            <v>Федяев ВА Мальцев АВ</v>
          </cell>
        </row>
        <row r="73">
          <cell r="B73">
            <v>290</v>
          </cell>
          <cell r="C73" t="str">
            <v>34</v>
          </cell>
          <cell r="D73">
            <v>34</v>
          </cell>
          <cell r="E73" t="str">
            <v>ХАФИЗОВ Ринат</v>
          </cell>
          <cell r="F73" t="str">
            <v>2001, 2р</v>
          </cell>
          <cell r="G73" t="str">
            <v>ЦФО,Владимирская</v>
          </cell>
          <cell r="I73" t="str">
            <v>Савельев АВ</v>
          </cell>
        </row>
        <row r="75">
          <cell r="B75">
            <v>301</v>
          </cell>
          <cell r="C75" t="str">
            <v>35</v>
          </cell>
          <cell r="D75">
            <v>35</v>
          </cell>
          <cell r="E75" t="str">
            <v>КОМАРОВ Руслан</v>
          </cell>
          <cell r="F75" t="str">
            <v>2000, 2р</v>
          </cell>
          <cell r="G75" t="str">
            <v>ЦФО,Ивановская,Шуя</v>
          </cell>
          <cell r="I75" t="str">
            <v>Аникин НП</v>
          </cell>
        </row>
        <row r="77">
          <cell r="B77">
            <v>302</v>
          </cell>
          <cell r="C77" t="str">
            <v>36</v>
          </cell>
          <cell r="D77">
            <v>36</v>
          </cell>
          <cell r="E77" t="str">
            <v>ТИМОФЕЕВ Роман</v>
          </cell>
          <cell r="F77" t="str">
            <v>2000, 1р</v>
          </cell>
          <cell r="G77" t="str">
            <v>М,Москва,С70</v>
          </cell>
          <cell r="I77" t="str">
            <v>Кабанов ДБ Богатырев ДВ</v>
          </cell>
        </row>
        <row r="79">
          <cell r="B79">
            <v>11</v>
          </cell>
          <cell r="C79" t="str">
            <v>37</v>
          </cell>
          <cell r="D79">
            <v>1</v>
          </cell>
          <cell r="E79" t="str">
            <v>ШОМАХОВ Азамат</v>
          </cell>
          <cell r="F79" t="str">
            <v>1999, 1р</v>
          </cell>
          <cell r="G79" t="str">
            <v>М,Москва,С70</v>
          </cell>
          <cell r="I79" t="str">
            <v>Лебедев АА Огиенко ДС</v>
          </cell>
        </row>
        <row r="81">
          <cell r="B81">
            <v>12</v>
          </cell>
          <cell r="C81" t="str">
            <v>38</v>
          </cell>
          <cell r="D81">
            <v>2</v>
          </cell>
          <cell r="E81" t="str">
            <v>ЧИСТЯКОВ Олег</v>
          </cell>
          <cell r="F81" t="str">
            <v>2001, 1р</v>
          </cell>
          <cell r="G81" t="str">
            <v>ЦФО,Владимирская</v>
          </cell>
          <cell r="I81" t="str">
            <v>Стахеев ИР</v>
          </cell>
        </row>
        <row r="83">
          <cell r="B83">
            <v>34</v>
          </cell>
          <cell r="C83" t="str">
            <v>39</v>
          </cell>
          <cell r="D83">
            <v>3</v>
          </cell>
          <cell r="E83" t="str">
            <v>СУТОРМИН Матвей</v>
          </cell>
          <cell r="F83" t="str">
            <v>2001, 1р</v>
          </cell>
          <cell r="G83" t="str">
            <v>М,Москва,С70</v>
          </cell>
          <cell r="I83" t="str">
            <v>Кабанов ДБ Богатырев ДВ</v>
          </cell>
        </row>
        <row r="85">
          <cell r="B85">
            <v>72</v>
          </cell>
          <cell r="C85" t="str">
            <v>40</v>
          </cell>
          <cell r="D85">
            <v>4</v>
          </cell>
          <cell r="E85" t="str">
            <v>КРАВЧЕНКО Даниил</v>
          </cell>
          <cell r="F85" t="str">
            <v>2001, 1р</v>
          </cell>
          <cell r="G85" t="str">
            <v>ЦФО,Брянская,Клинцы</v>
          </cell>
          <cell r="I85" t="str">
            <v>Фукс АИ</v>
          </cell>
        </row>
        <row r="87">
          <cell r="B87">
            <v>78</v>
          </cell>
          <cell r="C87" t="str">
            <v>41</v>
          </cell>
          <cell r="D87">
            <v>5</v>
          </cell>
          <cell r="E87" t="str">
            <v>ДАВЫДОВ Даниил</v>
          </cell>
          <cell r="F87" t="str">
            <v>2000, 1р</v>
          </cell>
          <cell r="G87" t="str">
            <v>ЦФО,Ивановская</v>
          </cell>
          <cell r="I87" t="str">
            <v>Володин АН</v>
          </cell>
        </row>
        <row r="89">
          <cell r="B89">
            <v>102</v>
          </cell>
          <cell r="C89" t="str">
            <v>42</v>
          </cell>
          <cell r="D89">
            <v>6</v>
          </cell>
          <cell r="E89" t="str">
            <v>ДИМИТРЕНКО Игорь</v>
          </cell>
          <cell r="F89" t="str">
            <v>1999, 2р</v>
          </cell>
          <cell r="G89" t="str">
            <v>М,Москва, Юность Москвы</v>
          </cell>
          <cell r="I89" t="str">
            <v>Никитин АМ</v>
          </cell>
        </row>
        <row r="91">
          <cell r="B91">
            <v>103</v>
          </cell>
          <cell r="C91" t="str">
            <v>43</v>
          </cell>
          <cell r="D91">
            <v>7</v>
          </cell>
          <cell r="E91" t="str">
            <v>ЕРШОВ Алексей</v>
          </cell>
          <cell r="F91" t="str">
            <v>2001, 2р</v>
          </cell>
          <cell r="G91" t="str">
            <v>ЦФО,Владимирская,Алексаендров</v>
          </cell>
          <cell r="I91" t="str">
            <v>Тугарев АМ</v>
          </cell>
        </row>
        <row r="93">
          <cell r="B93">
            <v>110</v>
          </cell>
          <cell r="C93" t="str">
            <v>44</v>
          </cell>
          <cell r="D93">
            <v>8</v>
          </cell>
          <cell r="E93" t="str">
            <v>ЭМИНОВ  Магомед</v>
          </cell>
          <cell r="F93" t="str">
            <v>2000,1р</v>
          </cell>
          <cell r="G93" t="str">
            <v>ЦФО,Костромская</v>
          </cell>
          <cell r="I93" t="str">
            <v>Восканян</v>
          </cell>
        </row>
        <row r="95">
          <cell r="B95">
            <v>132</v>
          </cell>
          <cell r="C95" t="str">
            <v>45</v>
          </cell>
          <cell r="D95">
            <v>9</v>
          </cell>
          <cell r="E95" t="str">
            <v>ВАТЧЕНКО Даниил</v>
          </cell>
          <cell r="F95" t="str">
            <v>2000, 2р</v>
          </cell>
          <cell r="G95" t="str">
            <v>СП,Санкт-Петербург</v>
          </cell>
          <cell r="I95" t="str">
            <v>Зверев СА Савельев АВ</v>
          </cell>
        </row>
        <row r="97">
          <cell r="B97">
            <v>134</v>
          </cell>
          <cell r="C97" t="str">
            <v>46</v>
          </cell>
          <cell r="D97">
            <v>10</v>
          </cell>
          <cell r="E97" t="str">
            <v>ШУЛЬГИН Александр</v>
          </cell>
          <cell r="F97" t="str">
            <v>2000, 1р</v>
          </cell>
          <cell r="G97" t="str">
            <v>М,Москва,С70</v>
          </cell>
          <cell r="I97" t="str">
            <v>Богомолов ВА Мартынов ИВ</v>
          </cell>
        </row>
        <row r="99">
          <cell r="B99">
            <v>153</v>
          </cell>
          <cell r="C99" t="str">
            <v>47</v>
          </cell>
          <cell r="D99">
            <v>11</v>
          </cell>
          <cell r="E99" t="str">
            <v>ДМИТРИЕВ Иван</v>
          </cell>
          <cell r="F99" t="str">
            <v>1999, 1р</v>
          </cell>
          <cell r="G99" t="str">
            <v>ЦФО,Московская,Зеленоград</v>
          </cell>
          <cell r="I99" t="str">
            <v>Царьков КЮ</v>
          </cell>
        </row>
        <row r="101">
          <cell r="B101">
            <v>164</v>
          </cell>
          <cell r="C101" t="str">
            <v>48</v>
          </cell>
          <cell r="D101">
            <v>12</v>
          </cell>
          <cell r="E101" t="str">
            <v>АЛИЕВ Шафин </v>
          </cell>
          <cell r="F101" t="str">
            <v>2000, 2р</v>
          </cell>
          <cell r="G101" t="str">
            <v>ЦФО,Московская,С.Посад</v>
          </cell>
          <cell r="I101" t="str">
            <v>Семенов АВ</v>
          </cell>
        </row>
        <row r="103">
          <cell r="B103">
            <v>173</v>
          </cell>
          <cell r="C103" t="str">
            <v>49</v>
          </cell>
          <cell r="D103">
            <v>13</v>
          </cell>
          <cell r="E103" t="str">
            <v>КУШАНАШВИЛИ Исмаил</v>
          </cell>
          <cell r="F103" t="str">
            <v>2000,1р</v>
          </cell>
          <cell r="G103" t="str">
            <v>ЦФО,Костромская</v>
          </cell>
          <cell r="I103" t="str">
            <v>Восканян</v>
          </cell>
        </row>
        <row r="105">
          <cell r="B105">
            <v>177</v>
          </cell>
          <cell r="C105" t="str">
            <v>50</v>
          </cell>
          <cell r="D105">
            <v>14</v>
          </cell>
          <cell r="E105" t="str">
            <v>ШОГЕНОВ Инал</v>
          </cell>
          <cell r="F105" t="str">
            <v>2000, 1р</v>
          </cell>
          <cell r="G105" t="str">
            <v>М,Москва,С70</v>
          </cell>
          <cell r="I105" t="str">
            <v>Богомолов ВА Мартынов ИВ</v>
          </cell>
        </row>
        <row r="107">
          <cell r="B107">
            <v>234</v>
          </cell>
          <cell r="C107" t="str">
            <v>51</v>
          </cell>
          <cell r="D107">
            <v>15</v>
          </cell>
          <cell r="E107" t="str">
            <v>СЕМЕШКИН Даниил</v>
          </cell>
          <cell r="F107" t="str">
            <v>2000, 1р</v>
          </cell>
          <cell r="G107" t="str">
            <v>ЦФО,Рязанская</v>
          </cell>
          <cell r="I107" t="str">
            <v>Брагин РЕ</v>
          </cell>
        </row>
        <row r="109">
          <cell r="B109">
            <v>248</v>
          </cell>
          <cell r="C109" t="str">
            <v>52</v>
          </cell>
          <cell r="D109">
            <v>16</v>
          </cell>
          <cell r="E109" t="str">
            <v>КУЗИН Илья</v>
          </cell>
          <cell r="F109" t="str">
            <v>2000, 2р</v>
          </cell>
          <cell r="G109" t="str">
            <v>ЦФО,Тульская</v>
          </cell>
          <cell r="I109" t="str">
            <v>Проничев ПБ</v>
          </cell>
        </row>
        <row r="111">
          <cell r="B111">
            <v>272</v>
          </cell>
          <cell r="C111" t="str">
            <v>53</v>
          </cell>
          <cell r="D111">
            <v>17</v>
          </cell>
          <cell r="E111" t="str">
            <v>ПАТЕЕВ Максим</v>
          </cell>
          <cell r="F111" t="str">
            <v>2000, 1р</v>
          </cell>
          <cell r="G111" t="str">
            <v>ПФО,Нижегородская</v>
          </cell>
          <cell r="I111" t="str">
            <v>Душкин АН</v>
          </cell>
        </row>
        <row r="113">
          <cell r="B113">
            <v>303</v>
          </cell>
          <cell r="C113" t="str">
            <v>54</v>
          </cell>
          <cell r="D113">
            <v>18</v>
          </cell>
          <cell r="E113" t="str">
            <v>БОЙКО Григорий</v>
          </cell>
          <cell r="F113" t="str">
            <v>1999, 2р</v>
          </cell>
          <cell r="G113" t="str">
            <v>М,Москва, Юность Москвы</v>
          </cell>
          <cell r="I113" t="str">
            <v>Никитин АМ</v>
          </cell>
        </row>
        <row r="115">
          <cell r="B115">
            <v>305</v>
          </cell>
          <cell r="C115" t="str">
            <v>55</v>
          </cell>
          <cell r="D115">
            <v>19</v>
          </cell>
          <cell r="E115" t="str">
            <v>САМСОНОВ Николай</v>
          </cell>
          <cell r="F115" t="str">
            <v>2000, 1р</v>
          </cell>
          <cell r="G115" t="str">
            <v>ЦФО,Ярославская</v>
          </cell>
          <cell r="I115" t="str">
            <v>Петров ВА</v>
          </cell>
        </row>
        <row r="117">
          <cell r="B117">
            <v>306</v>
          </cell>
          <cell r="C117" t="str">
            <v>56</v>
          </cell>
          <cell r="D117">
            <v>20</v>
          </cell>
          <cell r="E117" t="str">
            <v>ИЛЬИН Илья</v>
          </cell>
          <cell r="F117" t="str">
            <v>2001, 1р</v>
          </cell>
          <cell r="G117" t="str">
            <v>М,Москва,С70</v>
          </cell>
          <cell r="I117" t="str">
            <v>Кабанов ДБ Богатырев ДВ</v>
          </cell>
        </row>
        <row r="119">
          <cell r="B119">
            <v>313</v>
          </cell>
          <cell r="C119" t="str">
            <v>57</v>
          </cell>
          <cell r="D119">
            <v>21</v>
          </cell>
          <cell r="E119" t="str">
            <v>КРОЛИКОВ Кирилл</v>
          </cell>
          <cell r="F119" t="str">
            <v>2001, 1р</v>
          </cell>
          <cell r="G119" t="str">
            <v>ЦФО,Ярославская,Ярославль</v>
          </cell>
          <cell r="I119" t="str">
            <v>Загиров ЗГ</v>
          </cell>
        </row>
        <row r="121">
          <cell r="B121">
            <v>21</v>
          </cell>
          <cell r="C121" t="str">
            <v>58</v>
          </cell>
          <cell r="D121">
            <v>1</v>
          </cell>
          <cell r="E121" t="str">
            <v>КАРНЕЕВ Андрей</v>
          </cell>
          <cell r="F121" t="str">
            <v>2000, 2р</v>
          </cell>
          <cell r="G121" t="str">
            <v>ПФО,Нижегородская</v>
          </cell>
          <cell r="I121" t="str">
            <v>Рогов ДС</v>
          </cell>
        </row>
        <row r="123">
          <cell r="B123">
            <v>36</v>
          </cell>
          <cell r="C123" t="str">
            <v>59</v>
          </cell>
          <cell r="D123">
            <v>2</v>
          </cell>
          <cell r="E123" t="str">
            <v>ГАВРИЛОВ Евгений</v>
          </cell>
          <cell r="F123" t="str">
            <v>1999, 1р</v>
          </cell>
          <cell r="G123" t="str">
            <v>ПФО,Чувашская,Чебоксары</v>
          </cell>
          <cell r="I123" t="str">
            <v>Арсентьев ДР</v>
          </cell>
        </row>
        <row r="125">
          <cell r="B125">
            <v>37</v>
          </cell>
          <cell r="C125" t="str">
            <v>60</v>
          </cell>
          <cell r="D125">
            <v>3</v>
          </cell>
          <cell r="E125" t="str">
            <v>СТАРОСТИН Никита</v>
          </cell>
          <cell r="F125" t="str">
            <v>2001, 1р</v>
          </cell>
          <cell r="G125" t="str">
            <v>М,Москва,С70</v>
          </cell>
          <cell r="I125" t="str">
            <v>Богомолов ВА Мартынов ИВ</v>
          </cell>
        </row>
        <row r="127">
          <cell r="B127">
            <v>44</v>
          </cell>
          <cell r="C127" t="str">
            <v>61</v>
          </cell>
          <cell r="D127">
            <v>4</v>
          </cell>
          <cell r="E127" t="str">
            <v>ШАТИЛОВ Денис</v>
          </cell>
          <cell r="F127" t="str">
            <v>1999, 1р</v>
          </cell>
          <cell r="G127" t="str">
            <v>СП,Санкт-Петербург</v>
          </cell>
          <cell r="I127" t="str">
            <v>Селяков </v>
          </cell>
        </row>
        <row r="129">
          <cell r="B129">
            <v>73</v>
          </cell>
          <cell r="C129" t="str">
            <v>62</v>
          </cell>
          <cell r="D129">
            <v>5</v>
          </cell>
          <cell r="E129" t="str">
            <v>ЕРШОВ Владимир</v>
          </cell>
          <cell r="F129" t="str">
            <v>2000, 1р</v>
          </cell>
          <cell r="G129" t="str">
            <v>ЦФО,Ярославская,Ярославль</v>
          </cell>
          <cell r="I129" t="str">
            <v>Мухин ВВ</v>
          </cell>
        </row>
        <row r="131">
          <cell r="B131">
            <v>81</v>
          </cell>
          <cell r="C131" t="str">
            <v>63</v>
          </cell>
          <cell r="D131">
            <v>6</v>
          </cell>
          <cell r="E131" t="str">
            <v>ДАУДОВ Исмаил</v>
          </cell>
          <cell r="F131" t="str">
            <v>1999, 1р</v>
          </cell>
          <cell r="G131" t="str">
            <v>ЦФО,Ивановская</v>
          </cell>
          <cell r="I131" t="str">
            <v>Донник ВИ</v>
          </cell>
        </row>
        <row r="133">
          <cell r="B133">
            <v>82</v>
          </cell>
          <cell r="C133" t="str">
            <v>64</v>
          </cell>
          <cell r="D133">
            <v>7</v>
          </cell>
          <cell r="E133" t="str">
            <v>МОРОЗОВ Евгений</v>
          </cell>
          <cell r="F133" t="str">
            <v>1999, 1р</v>
          </cell>
          <cell r="G133" t="str">
            <v>ПФО,Нижегородская</v>
          </cell>
          <cell r="I133" t="str">
            <v>Шкапов ПЮ</v>
          </cell>
        </row>
        <row r="135">
          <cell r="B135">
            <v>96</v>
          </cell>
          <cell r="C135" t="str">
            <v>65</v>
          </cell>
          <cell r="D135">
            <v>8</v>
          </cell>
          <cell r="E135" t="str">
            <v>ИЗМАЙЛОВ Кирилл</v>
          </cell>
          <cell r="F135" t="str">
            <v>2000, 2р</v>
          </cell>
          <cell r="G135" t="str">
            <v>М,Москва, Юность Москвы</v>
          </cell>
          <cell r="I135" t="str">
            <v>Никитин АМ</v>
          </cell>
        </row>
        <row r="137">
          <cell r="B137">
            <v>100</v>
          </cell>
          <cell r="C137" t="str">
            <v>66</v>
          </cell>
          <cell r="D137">
            <v>9</v>
          </cell>
          <cell r="E137" t="str">
            <v>ШИРМАГИН Александр</v>
          </cell>
          <cell r="F137" t="str">
            <v>1999, 1р</v>
          </cell>
          <cell r="G137" t="str">
            <v>ЦФО,Костромская</v>
          </cell>
          <cell r="I137" t="str">
            <v>Восканян</v>
          </cell>
        </row>
        <row r="139">
          <cell r="B139">
            <v>104</v>
          </cell>
          <cell r="C139" t="str">
            <v>67</v>
          </cell>
          <cell r="D139">
            <v>10</v>
          </cell>
          <cell r="E139" t="str">
            <v>МАКАРОВ Никита</v>
          </cell>
          <cell r="F139" t="str">
            <v>2000, 1р</v>
          </cell>
          <cell r="G139" t="str">
            <v>ЦФО,Владимирская</v>
          </cell>
          <cell r="I139" t="str">
            <v>Рогачев ВМ</v>
          </cell>
        </row>
        <row r="141">
          <cell r="B141">
            <v>105</v>
          </cell>
          <cell r="C141" t="str">
            <v>68</v>
          </cell>
          <cell r="D141">
            <v>11</v>
          </cell>
          <cell r="E141" t="str">
            <v>ГРИГОРЬЕВ Николай</v>
          </cell>
          <cell r="F141" t="str">
            <v>1999, 1р</v>
          </cell>
          <cell r="G141" t="str">
            <v>СП,Санкт-Петербург</v>
          </cell>
          <cell r="I141" t="str">
            <v>Селяков </v>
          </cell>
        </row>
        <row r="143">
          <cell r="B143">
            <v>130</v>
          </cell>
          <cell r="C143" t="str">
            <v>69</v>
          </cell>
          <cell r="D143">
            <v>12</v>
          </cell>
          <cell r="E143" t="str">
            <v>МАХОРА Никита</v>
          </cell>
          <cell r="F143" t="str">
            <v>2001, 1р</v>
          </cell>
          <cell r="G143" t="str">
            <v>ЦФО,Брянская,Клинцы</v>
          </cell>
          <cell r="I143" t="str">
            <v>Шитый ВМ</v>
          </cell>
        </row>
        <row r="145">
          <cell r="B145">
            <v>144</v>
          </cell>
          <cell r="C145" t="str">
            <v>70</v>
          </cell>
          <cell r="D145">
            <v>13</v>
          </cell>
          <cell r="E145" t="str">
            <v>САЛЕЕВ Фарух</v>
          </cell>
          <cell r="F145" t="str">
            <v>2001, 1р</v>
          </cell>
          <cell r="G145" t="str">
            <v>ЦФО,Владимирская</v>
          </cell>
          <cell r="I145" t="str">
            <v>Тугарев АМ</v>
          </cell>
        </row>
        <row r="147">
          <cell r="B147">
            <v>149</v>
          </cell>
          <cell r="C147" t="str">
            <v>71</v>
          </cell>
          <cell r="D147">
            <v>14</v>
          </cell>
          <cell r="E147" t="str">
            <v>МИХАЙЛОВ Сергей</v>
          </cell>
          <cell r="F147" t="str">
            <v>2001, 2р</v>
          </cell>
          <cell r="G147" t="str">
            <v>ЦФО,Владимирская,Владимир</v>
          </cell>
          <cell r="I147" t="str">
            <v>Волгин Н Григорян Г</v>
          </cell>
        </row>
        <row r="149">
          <cell r="B149">
            <v>158</v>
          </cell>
          <cell r="C149" t="str">
            <v>72</v>
          </cell>
          <cell r="D149">
            <v>15</v>
          </cell>
          <cell r="E149" t="str">
            <v>ГОЛОСОВ Юрий</v>
          </cell>
          <cell r="F149" t="str">
            <v>1999, 1р</v>
          </cell>
          <cell r="G149" t="str">
            <v>ЦФО,Воронежская,Воронеж</v>
          </cell>
          <cell r="I149" t="str">
            <v>Хрипко ВВ</v>
          </cell>
        </row>
        <row r="151">
          <cell r="B151">
            <v>161</v>
          </cell>
          <cell r="C151" t="str">
            <v>73</v>
          </cell>
          <cell r="D151">
            <v>16</v>
          </cell>
          <cell r="E151" t="str">
            <v>ПОТАПОВ Илья</v>
          </cell>
          <cell r="F151" t="str">
            <v>2000, 2р</v>
          </cell>
          <cell r="G151" t="str">
            <v>ЦФО,Владимирская</v>
          </cell>
          <cell r="I151" t="str">
            <v>Савельев АВ</v>
          </cell>
        </row>
        <row r="153">
          <cell r="B153">
            <v>193</v>
          </cell>
          <cell r="C153" t="str">
            <v>74</v>
          </cell>
          <cell r="D153">
            <v>17</v>
          </cell>
          <cell r="E153" t="str">
            <v>СОКОЛОВ Иван</v>
          </cell>
          <cell r="F153" t="str">
            <v>2001, 1р</v>
          </cell>
          <cell r="G153" t="str">
            <v>ЦФО,Владимирская</v>
          </cell>
          <cell r="I153" t="str">
            <v>Тугарев АМ</v>
          </cell>
        </row>
        <row r="155">
          <cell r="B155">
            <v>196</v>
          </cell>
          <cell r="C155" t="str">
            <v>75</v>
          </cell>
          <cell r="D155">
            <v>18</v>
          </cell>
          <cell r="E155" t="str">
            <v>РОЖКОВ Валерий</v>
          </cell>
          <cell r="F155" t="str">
            <v>2000, 1р</v>
          </cell>
          <cell r="G155" t="str">
            <v>М,Москва,С70</v>
          </cell>
          <cell r="I155" t="str">
            <v>Сейтаблаев АВ Юхарев СС</v>
          </cell>
        </row>
        <row r="157">
          <cell r="B157">
            <v>201</v>
          </cell>
          <cell r="C157" t="str">
            <v>76</v>
          </cell>
          <cell r="D157">
            <v>19</v>
          </cell>
          <cell r="E157" t="str">
            <v>КИСЕЛЕВ Игорь</v>
          </cell>
          <cell r="F157" t="str">
            <v>1999, 1р</v>
          </cell>
          <cell r="G157" t="str">
            <v>ЦФО,Владимирская</v>
          </cell>
          <cell r="I157" t="str">
            <v>Савельев АВ</v>
          </cell>
        </row>
        <row r="159">
          <cell r="B159">
            <v>221</v>
          </cell>
          <cell r="C159" t="str">
            <v>77</v>
          </cell>
          <cell r="D159">
            <v>20</v>
          </cell>
          <cell r="E159" t="str">
            <v>АГАНИН Павел</v>
          </cell>
          <cell r="F159" t="str">
            <v>2000, 1р</v>
          </cell>
          <cell r="G159" t="str">
            <v>ЦФО,Московская,Зеленоград</v>
          </cell>
          <cell r="I159" t="str">
            <v>Царьков КЮ</v>
          </cell>
        </row>
        <row r="161">
          <cell r="B161">
            <v>233</v>
          </cell>
          <cell r="C161" t="str">
            <v>78</v>
          </cell>
          <cell r="D161">
            <v>21</v>
          </cell>
          <cell r="E161" t="str">
            <v>ЯШИН Никита</v>
          </cell>
          <cell r="F161" t="str">
            <v>2001, 2р</v>
          </cell>
          <cell r="G161" t="str">
            <v>ЦФО,Владимирская</v>
          </cell>
          <cell r="I161" t="str">
            <v>Малинкин ЮВ</v>
          </cell>
        </row>
        <row r="163">
          <cell r="B163">
            <v>239</v>
          </cell>
          <cell r="C163" t="str">
            <v>79</v>
          </cell>
          <cell r="D163">
            <v>22</v>
          </cell>
          <cell r="E163" t="str">
            <v>СМИРНОВ Артур</v>
          </cell>
          <cell r="F163" t="str">
            <v>1999, 1р</v>
          </cell>
          <cell r="G163" t="str">
            <v>ЦФО,Ярославская,Рыбинск</v>
          </cell>
          <cell r="I163" t="str">
            <v>Хорев ЮА Федорович АВ</v>
          </cell>
        </row>
        <row r="165">
          <cell r="B165">
            <v>260</v>
          </cell>
          <cell r="C165" t="str">
            <v>80</v>
          </cell>
          <cell r="D165">
            <v>23</v>
          </cell>
          <cell r="E165" t="str">
            <v>ХАЦАВА Илья</v>
          </cell>
          <cell r="F165" t="str">
            <v>2000, 1р</v>
          </cell>
          <cell r="G165" t="str">
            <v>СП,Санкт-Петербург</v>
          </cell>
          <cell r="I165" t="str">
            <v>Селяков </v>
          </cell>
        </row>
        <row r="167">
          <cell r="B167">
            <v>266</v>
          </cell>
          <cell r="C167" t="str">
            <v>81</v>
          </cell>
          <cell r="D167">
            <v>24</v>
          </cell>
          <cell r="E167" t="str">
            <v>ЯМАТАЕВ Кирилл</v>
          </cell>
          <cell r="F167" t="str">
            <v>2000, 1р</v>
          </cell>
          <cell r="G167" t="str">
            <v>ПФО,Нижегородская</v>
          </cell>
          <cell r="I167" t="str">
            <v>Душкин АН</v>
          </cell>
        </row>
        <row r="169">
          <cell r="B169">
            <v>276</v>
          </cell>
          <cell r="C169" t="str">
            <v>82</v>
          </cell>
          <cell r="D169">
            <v>25</v>
          </cell>
          <cell r="E169" t="str">
            <v>САТЫЕВ Евгений</v>
          </cell>
          <cell r="F169" t="str">
            <v>2000, 2р</v>
          </cell>
          <cell r="G169" t="str">
            <v>ЦФО,Ивановская,Шуя</v>
          </cell>
          <cell r="I169" t="str">
            <v>Иконостасов ММ</v>
          </cell>
        </row>
        <row r="171">
          <cell r="B171">
            <v>279</v>
          </cell>
          <cell r="C171" t="str">
            <v>83</v>
          </cell>
          <cell r="D171">
            <v>26</v>
          </cell>
          <cell r="E171" t="str">
            <v>БАЙРАЕВ Турпал</v>
          </cell>
          <cell r="F171" t="str">
            <v>1999, 1р</v>
          </cell>
          <cell r="G171" t="str">
            <v>ЦФО,Костромская</v>
          </cell>
          <cell r="I171" t="str">
            <v>Восканян</v>
          </cell>
        </row>
        <row r="173">
          <cell r="B173">
            <v>287</v>
          </cell>
          <cell r="C173" t="str">
            <v>84</v>
          </cell>
          <cell r="D173">
            <v>27</v>
          </cell>
          <cell r="E173" t="str">
            <v>СНЫТКОВ Владислав</v>
          </cell>
          <cell r="F173" t="str">
            <v>2000, 1р</v>
          </cell>
          <cell r="G173" t="str">
            <v>ЦФО,Брянская,Клинцы</v>
          </cell>
          <cell r="I173" t="str">
            <v>Фукс АИ</v>
          </cell>
        </row>
        <row r="175">
          <cell r="B175">
            <v>296</v>
          </cell>
          <cell r="C175" t="str">
            <v>85</v>
          </cell>
          <cell r="D175">
            <v>28</v>
          </cell>
          <cell r="E175" t="str">
            <v>КОМИССАРОВ Олег</v>
          </cell>
          <cell r="F175" t="str">
            <v>2000, 2р</v>
          </cell>
          <cell r="G175" t="str">
            <v>М,Москва, Юность Москвы</v>
          </cell>
          <cell r="I175" t="str">
            <v>Никитин АМ</v>
          </cell>
        </row>
        <row r="177">
          <cell r="B177">
            <v>297</v>
          </cell>
          <cell r="C177" t="str">
            <v>86</v>
          </cell>
          <cell r="D177">
            <v>29</v>
          </cell>
          <cell r="E177" t="str">
            <v>ЕГОРОВ Егор</v>
          </cell>
          <cell r="F177" t="str">
            <v>2000, 1р</v>
          </cell>
          <cell r="G177" t="str">
            <v>ПФО,Чувашская,Чебоксары</v>
          </cell>
          <cell r="I177" t="str">
            <v>Трофимов ЕВ</v>
          </cell>
        </row>
        <row r="179">
          <cell r="B179">
            <v>298</v>
          </cell>
          <cell r="C179" t="str">
            <v>87</v>
          </cell>
          <cell r="D179">
            <v>30</v>
          </cell>
          <cell r="E179" t="str">
            <v>ПШЕНИЧНЫХ Александр </v>
          </cell>
          <cell r="F179" t="str">
            <v>2000, кмс</v>
          </cell>
          <cell r="G179" t="str">
            <v>ЦФО,Ивановская,Кинешма</v>
          </cell>
          <cell r="I179" t="str">
            <v>Пшеничных ИА</v>
          </cell>
        </row>
        <row r="181">
          <cell r="B181">
            <v>307</v>
          </cell>
          <cell r="C181" t="str">
            <v>88</v>
          </cell>
          <cell r="D181">
            <v>31</v>
          </cell>
          <cell r="E181" t="str">
            <v>КОСТЫЛЕВ Никита</v>
          </cell>
          <cell r="F181" t="str">
            <v>1999, 1р</v>
          </cell>
          <cell r="G181" t="str">
            <v>ЦФО,Владимирская</v>
          </cell>
          <cell r="I181" t="str">
            <v>Нехорошков МВ</v>
          </cell>
        </row>
        <row r="183">
          <cell r="B183">
            <v>308</v>
          </cell>
          <cell r="C183" t="str">
            <v>89</v>
          </cell>
          <cell r="D183">
            <v>32</v>
          </cell>
          <cell r="E183" t="str">
            <v>ШЕВЧЕНКО Роман</v>
          </cell>
          <cell r="F183" t="str">
            <v>2000, 2р</v>
          </cell>
          <cell r="G183" t="str">
            <v>М,Москва,С70</v>
          </cell>
          <cell r="I183" t="str">
            <v>Савкин АВ Соломатин Ав</v>
          </cell>
        </row>
        <row r="185">
          <cell r="B185">
            <v>13</v>
          </cell>
          <cell r="C185" t="str">
            <v>90</v>
          </cell>
          <cell r="D185">
            <v>1</v>
          </cell>
          <cell r="E185" t="str">
            <v>ДЖАФАРОВ Талех</v>
          </cell>
          <cell r="F185" t="str">
            <v>1999, 1р</v>
          </cell>
          <cell r="G185" t="str">
            <v>ЦФО,Владимирская</v>
          </cell>
          <cell r="I185" t="str">
            <v>Савасеев ИМ</v>
          </cell>
        </row>
        <row r="187">
          <cell r="B187">
            <v>31</v>
          </cell>
          <cell r="C187" t="str">
            <v>91</v>
          </cell>
          <cell r="D187">
            <v>2</v>
          </cell>
          <cell r="E187" t="str">
            <v>ГАРЧУ Александр </v>
          </cell>
          <cell r="F187" t="str">
            <v>1999, 2 р</v>
          </cell>
          <cell r="G187" t="str">
            <v>М,Москва,С70</v>
          </cell>
          <cell r="I187" t="str">
            <v>Клецков ДВ Такташев ВШ</v>
          </cell>
        </row>
        <row r="189">
          <cell r="B189">
            <v>35</v>
          </cell>
          <cell r="C189" t="str">
            <v>92</v>
          </cell>
          <cell r="D189">
            <v>3</v>
          </cell>
          <cell r="E189" t="str">
            <v>ЗАРОБЕКОВ Ибрагим</v>
          </cell>
          <cell r="F189" t="str">
            <v>1999, 1р</v>
          </cell>
          <cell r="G189" t="str">
            <v>ЦФО,Ярославская,Ярославль</v>
          </cell>
          <cell r="I189" t="str">
            <v>Верещагин НП Груздев МВ</v>
          </cell>
        </row>
        <row r="191">
          <cell r="B191">
            <v>38</v>
          </cell>
          <cell r="C191" t="str">
            <v>93</v>
          </cell>
          <cell r="D191">
            <v>4</v>
          </cell>
          <cell r="E191" t="str">
            <v>БЕЗРУК Никита</v>
          </cell>
          <cell r="F191" t="str">
            <v>1999, 1р</v>
          </cell>
          <cell r="G191" t="str">
            <v>ЦФО,Московская,Зеленоград</v>
          </cell>
          <cell r="I191" t="str">
            <v>Царьков КЮ</v>
          </cell>
        </row>
        <row r="193">
          <cell r="B193">
            <v>45</v>
          </cell>
          <cell r="C193" t="str">
            <v>94</v>
          </cell>
          <cell r="D193">
            <v>5</v>
          </cell>
          <cell r="E193" t="str">
            <v>Наумов Кирилл</v>
          </cell>
          <cell r="F193" t="str">
            <v>1999, 1р</v>
          </cell>
          <cell r="G193" t="str">
            <v>ЦФО,Владимирская</v>
          </cell>
          <cell r="I193" t="str">
            <v>Роганов АФ</v>
          </cell>
        </row>
        <row r="195">
          <cell r="B195">
            <v>46</v>
          </cell>
          <cell r="C195" t="str">
            <v>95</v>
          </cell>
          <cell r="D195">
            <v>6</v>
          </cell>
          <cell r="E195" t="str">
            <v>КУЛАГИН Алексей</v>
          </cell>
          <cell r="F195" t="str">
            <v>2000, 2р</v>
          </cell>
          <cell r="G195" t="str">
            <v>ПФО,Нижегородская</v>
          </cell>
          <cell r="I195" t="str">
            <v>Шаров АВ</v>
          </cell>
        </row>
        <row r="197">
          <cell r="B197">
            <v>47</v>
          </cell>
          <cell r="C197" t="str">
            <v>96</v>
          </cell>
          <cell r="D197">
            <v>7</v>
          </cell>
          <cell r="E197" t="str">
            <v>ЖУРАВЛЕВ Максим</v>
          </cell>
          <cell r="F197" t="str">
            <v>1999,1 р</v>
          </cell>
          <cell r="G197" t="str">
            <v>ЦФО,Тульская</v>
          </cell>
          <cell r="I197" t="str">
            <v>Проничев ПБ</v>
          </cell>
        </row>
        <row r="199">
          <cell r="B199">
            <v>48</v>
          </cell>
          <cell r="C199" t="str">
            <v>97</v>
          </cell>
          <cell r="D199">
            <v>8</v>
          </cell>
          <cell r="E199" t="str">
            <v>ТАРАТЫНОВ Андрей</v>
          </cell>
          <cell r="F199" t="str">
            <v>2000, 1р</v>
          </cell>
          <cell r="G199" t="str">
            <v>ЦФО,Ивановская</v>
          </cell>
        </row>
        <row r="201">
          <cell r="B201">
            <v>49</v>
          </cell>
          <cell r="C201" t="str">
            <v>98</v>
          </cell>
          <cell r="D201">
            <v>9</v>
          </cell>
          <cell r="E201" t="str">
            <v>ПОЛЕХИН Валерий</v>
          </cell>
          <cell r="F201" t="str">
            <v>2001, 2р</v>
          </cell>
          <cell r="G201" t="str">
            <v>СП,Санкт-Петербург</v>
          </cell>
          <cell r="I201" t="str">
            <v>Зверев СА Савельев АВ</v>
          </cell>
        </row>
        <row r="203">
          <cell r="B203">
            <v>83</v>
          </cell>
          <cell r="C203" t="str">
            <v>99</v>
          </cell>
          <cell r="D203">
            <v>10</v>
          </cell>
          <cell r="E203" t="str">
            <v>ЛОВЫШЕВ Артем</v>
          </cell>
          <cell r="F203" t="str">
            <v>2000, 1р</v>
          </cell>
          <cell r="G203" t="str">
            <v>ЦФО,Ивановская,Шуя</v>
          </cell>
          <cell r="I203" t="str">
            <v>Аникин НП</v>
          </cell>
        </row>
        <row r="205">
          <cell r="B205">
            <v>84</v>
          </cell>
          <cell r="C205" t="str">
            <v>100</v>
          </cell>
          <cell r="D205">
            <v>11</v>
          </cell>
          <cell r="E205" t="str">
            <v>УСПЕНСКИЙ Антон </v>
          </cell>
          <cell r="F205" t="str">
            <v>2001, 1р</v>
          </cell>
          <cell r="G205" t="str">
            <v>М,Москва,С70</v>
          </cell>
          <cell r="I205" t="str">
            <v>Сейтаблаев АВ Юхарев СС</v>
          </cell>
        </row>
        <row r="207">
          <cell r="B207">
            <v>95</v>
          </cell>
          <cell r="C207" t="str">
            <v>101</v>
          </cell>
          <cell r="D207">
            <v>12</v>
          </cell>
          <cell r="E207" t="str">
            <v>ЗАПАЛЬСКИЙ Александр</v>
          </cell>
          <cell r="F207" t="str">
            <v>2000, 1р</v>
          </cell>
          <cell r="G207" t="str">
            <v>ЦФО,Воронежская,Воронеж</v>
          </cell>
          <cell r="I207" t="str">
            <v>Гончаров СЮ</v>
          </cell>
        </row>
        <row r="209">
          <cell r="B209">
            <v>106</v>
          </cell>
          <cell r="C209" t="str">
            <v>102</v>
          </cell>
          <cell r="D209">
            <v>13</v>
          </cell>
          <cell r="E209" t="str">
            <v>ЧЕКМАРЕВ Максим</v>
          </cell>
          <cell r="F209" t="str">
            <v>2000, 1р</v>
          </cell>
          <cell r="G209" t="str">
            <v>ЦФО,Рязанская</v>
          </cell>
          <cell r="I209" t="str">
            <v>Брагин РЕ</v>
          </cell>
        </row>
        <row r="211">
          <cell r="B211">
            <v>111</v>
          </cell>
          <cell r="C211" t="str">
            <v>103</v>
          </cell>
          <cell r="D211">
            <v>14</v>
          </cell>
          <cell r="E211" t="str">
            <v>БЫКОВ Степан</v>
          </cell>
          <cell r="F211" t="str">
            <v>2000,1 р</v>
          </cell>
          <cell r="G211" t="str">
            <v>ЦФО,Владимирская</v>
          </cell>
          <cell r="I211" t="str">
            <v>Солодовников АО</v>
          </cell>
        </row>
        <row r="213">
          <cell r="B213">
            <v>122</v>
          </cell>
          <cell r="C213" t="str">
            <v>104</v>
          </cell>
          <cell r="D213">
            <v>15</v>
          </cell>
          <cell r="E213" t="str">
            <v>БЕЛЫХ Александр</v>
          </cell>
          <cell r="F213" t="str">
            <v>2000, 1р</v>
          </cell>
          <cell r="G213" t="str">
            <v>М,Москва,С70</v>
          </cell>
          <cell r="I213" t="str">
            <v>Савкин АВ Соломатин Ав</v>
          </cell>
        </row>
        <row r="215">
          <cell r="B215">
            <v>135</v>
          </cell>
          <cell r="C215" t="str">
            <v>105</v>
          </cell>
          <cell r="D215">
            <v>16</v>
          </cell>
          <cell r="E215" t="str">
            <v>МАМЕДОВ Темир</v>
          </cell>
          <cell r="F215" t="str">
            <v>2000, 1р</v>
          </cell>
          <cell r="G215" t="str">
            <v>М,Москва, Юность Москвы</v>
          </cell>
          <cell r="I215" t="str">
            <v>Лукьянов НС</v>
          </cell>
        </row>
        <row r="217">
          <cell r="B217">
            <v>142</v>
          </cell>
          <cell r="C217" t="str">
            <v>106</v>
          </cell>
          <cell r="D217">
            <v>17</v>
          </cell>
          <cell r="E217" t="str">
            <v>ВАРНАВСКИЙ Андрей</v>
          </cell>
          <cell r="F217" t="str">
            <v>2000, 1р</v>
          </cell>
          <cell r="G217" t="str">
            <v>М,Москва,С70</v>
          </cell>
          <cell r="I217" t="str">
            <v>Сейтаблаев АВ Юхарев СС</v>
          </cell>
        </row>
        <row r="219">
          <cell r="B219">
            <v>147</v>
          </cell>
          <cell r="C219" t="str">
            <v>107</v>
          </cell>
          <cell r="D219">
            <v>18</v>
          </cell>
          <cell r="E219" t="str">
            <v>АМПЛЕЕВ Дмитрий</v>
          </cell>
          <cell r="F219" t="str">
            <v>2001, 2р</v>
          </cell>
          <cell r="G219" t="str">
            <v>ЦФО,Владимирская</v>
          </cell>
          <cell r="I219" t="str">
            <v>Рогачев ВМ</v>
          </cell>
        </row>
        <row r="221">
          <cell r="B221">
            <v>148</v>
          </cell>
          <cell r="C221" t="str">
            <v>108</v>
          </cell>
          <cell r="D221">
            <v>19</v>
          </cell>
          <cell r="E221" t="str">
            <v>КОЖОНОВ Нурдин</v>
          </cell>
          <cell r="F221" t="str">
            <v>2000, 1р</v>
          </cell>
          <cell r="G221" t="str">
            <v>ЦФО,Ивановская</v>
          </cell>
          <cell r="I221" t="str">
            <v>Володин АН</v>
          </cell>
        </row>
        <row r="223">
          <cell r="B223">
            <v>152</v>
          </cell>
          <cell r="C223" t="str">
            <v>109</v>
          </cell>
          <cell r="D223">
            <v>20</v>
          </cell>
          <cell r="E223" t="str">
            <v>ВЕЛИЕВ Эмиль</v>
          </cell>
          <cell r="F223" t="str">
            <v>1999, 1р</v>
          </cell>
          <cell r="G223" t="str">
            <v>М,Москва,С70</v>
          </cell>
          <cell r="I223" t="str">
            <v>Сейтаблаев АВ Юхарев СС</v>
          </cell>
        </row>
        <row r="225">
          <cell r="B225">
            <v>157</v>
          </cell>
          <cell r="C225" t="str">
            <v>110</v>
          </cell>
          <cell r="D225">
            <v>21</v>
          </cell>
          <cell r="E225" t="str">
            <v>КОВАНОВ Евгений</v>
          </cell>
          <cell r="F225" t="str">
            <v>1999, 1р</v>
          </cell>
          <cell r="G225" t="str">
            <v>ЦФО,Владимирская</v>
          </cell>
          <cell r="I225" t="str">
            <v>Коновалов АВ</v>
          </cell>
        </row>
        <row r="227">
          <cell r="B227">
            <v>162</v>
          </cell>
          <cell r="C227" t="str">
            <v>111</v>
          </cell>
          <cell r="D227">
            <v>22</v>
          </cell>
          <cell r="E227" t="str">
            <v>СВИРБУЛЬ Иван</v>
          </cell>
          <cell r="F227" t="str">
            <v>1999, 1р</v>
          </cell>
          <cell r="G227" t="str">
            <v>ЦФО,Владимирская</v>
          </cell>
          <cell r="I227" t="str">
            <v>Рычев СВ Тугарев АМ</v>
          </cell>
        </row>
        <row r="229">
          <cell r="B229">
            <v>165</v>
          </cell>
          <cell r="C229" t="str">
            <v>112</v>
          </cell>
          <cell r="D229">
            <v>23</v>
          </cell>
          <cell r="E229" t="str">
            <v>КАРСАКОВ Денис</v>
          </cell>
          <cell r="F229" t="str">
            <v>1999, 1р</v>
          </cell>
          <cell r="G229" t="str">
            <v>ПФО,Чувашская,Чебоксары</v>
          </cell>
          <cell r="I229" t="str">
            <v>Осипов ДН</v>
          </cell>
        </row>
        <row r="231">
          <cell r="B231">
            <v>172</v>
          </cell>
          <cell r="C231" t="str">
            <v>113</v>
          </cell>
          <cell r="D231">
            <v>24</v>
          </cell>
          <cell r="E231" t="str">
            <v>ИЛЬИН Матвей</v>
          </cell>
          <cell r="F231" t="str">
            <v>2001, 1р</v>
          </cell>
          <cell r="G231" t="str">
            <v>ЦФО,Владимирская</v>
          </cell>
          <cell r="I231" t="str">
            <v>Тугарев АМ</v>
          </cell>
        </row>
        <row r="233">
          <cell r="B233">
            <v>176</v>
          </cell>
          <cell r="C233" t="str">
            <v>114</v>
          </cell>
          <cell r="D233">
            <v>25</v>
          </cell>
          <cell r="E233" t="str">
            <v>АКИМОВ Данил</v>
          </cell>
          <cell r="F233" t="str">
            <v>2000, 1р</v>
          </cell>
          <cell r="G233" t="str">
            <v>ЦФО,Ивановская</v>
          </cell>
        </row>
        <row r="235">
          <cell r="B235">
            <v>178</v>
          </cell>
          <cell r="C235" t="str">
            <v>115</v>
          </cell>
          <cell r="D235">
            <v>26</v>
          </cell>
          <cell r="E235" t="str">
            <v>ЧЁРНЫЙ Роман</v>
          </cell>
          <cell r="F235" t="str">
            <v>1999,2 р</v>
          </cell>
          <cell r="G235" t="str">
            <v>М,Москва,С70</v>
          </cell>
          <cell r="I235" t="str">
            <v>Клецков ДВ Такташев ВШ</v>
          </cell>
        </row>
        <row r="237">
          <cell r="B237">
            <v>184</v>
          </cell>
          <cell r="C237" t="str">
            <v>116</v>
          </cell>
          <cell r="D237">
            <v>27</v>
          </cell>
          <cell r="E237" t="str">
            <v>ПОГОСЯН Владимир</v>
          </cell>
          <cell r="F237" t="str">
            <v>2000, 1р</v>
          </cell>
          <cell r="G237" t="str">
            <v>ПФО,Чувашская,Чебоксары</v>
          </cell>
          <cell r="I237" t="str">
            <v>Ильин ГА</v>
          </cell>
        </row>
        <row r="239">
          <cell r="B239">
            <v>189</v>
          </cell>
          <cell r="C239" t="str">
            <v>117</v>
          </cell>
          <cell r="D239">
            <v>28</v>
          </cell>
          <cell r="E239" t="str">
            <v>АГАДЖАНЯН Эдгар</v>
          </cell>
          <cell r="F239" t="str">
            <v>2000, 1р</v>
          </cell>
          <cell r="G239" t="str">
            <v>ПФО,Нижегородская</v>
          </cell>
          <cell r="I239" t="str">
            <v>Симанов ДВ Симанов МВ</v>
          </cell>
        </row>
        <row r="241">
          <cell r="B241">
            <v>190</v>
          </cell>
          <cell r="C241" t="str">
            <v>118</v>
          </cell>
          <cell r="D241">
            <v>29</v>
          </cell>
          <cell r="E241" t="str">
            <v>СЕМЕНОВ Николай</v>
          </cell>
          <cell r="F241" t="str">
            <v>1999, 1р</v>
          </cell>
          <cell r="G241" t="str">
            <v>ЦФО,Тульская</v>
          </cell>
          <cell r="I241" t="str">
            <v>Иванкин ОВ</v>
          </cell>
        </row>
        <row r="243">
          <cell r="B243">
            <v>194</v>
          </cell>
          <cell r="C243" t="str">
            <v>119</v>
          </cell>
          <cell r="D243">
            <v>30</v>
          </cell>
          <cell r="E243" t="str">
            <v>ВАЖЕНИН Артем</v>
          </cell>
          <cell r="F243" t="str">
            <v>2000, 2р</v>
          </cell>
          <cell r="G243" t="str">
            <v>ЦФО,Владимирская</v>
          </cell>
          <cell r="I243" t="str">
            <v>Коновалов АВ</v>
          </cell>
        </row>
        <row r="245">
          <cell r="B245">
            <v>206</v>
          </cell>
          <cell r="C245" t="str">
            <v>120</v>
          </cell>
          <cell r="D245">
            <v>31</v>
          </cell>
          <cell r="E245" t="str">
            <v>ЛАПШОВ Глеб</v>
          </cell>
          <cell r="F245" t="str">
            <v>2001, 2р</v>
          </cell>
          <cell r="G245" t="str">
            <v>ЦФО,Владимирская</v>
          </cell>
          <cell r="I245" t="str">
            <v>Роганов АФ</v>
          </cell>
        </row>
        <row r="247">
          <cell r="B247">
            <v>207</v>
          </cell>
          <cell r="C247" t="str">
            <v>121</v>
          </cell>
          <cell r="D247">
            <v>32</v>
          </cell>
          <cell r="E247" t="str">
            <v>НАХАБИН Максим</v>
          </cell>
          <cell r="F247" t="str">
            <v>2000, 1р</v>
          </cell>
          <cell r="G247" t="str">
            <v>ЦФО,Брянская,Клинцы</v>
          </cell>
          <cell r="I247" t="str">
            <v>Фукс АИ</v>
          </cell>
        </row>
        <row r="249">
          <cell r="B249">
            <v>218</v>
          </cell>
          <cell r="C249" t="str">
            <v>122</v>
          </cell>
          <cell r="D249">
            <v>33</v>
          </cell>
          <cell r="E249" t="str">
            <v>МИРЗАЕВ Магомед</v>
          </cell>
          <cell r="F249" t="str">
            <v>2000, 1р</v>
          </cell>
          <cell r="G249" t="str">
            <v>М,Москва,С70</v>
          </cell>
          <cell r="I249" t="str">
            <v>Сейтаблаев АВ Юхарев СС</v>
          </cell>
        </row>
        <row r="251">
          <cell r="B251">
            <v>232</v>
          </cell>
          <cell r="C251" t="str">
            <v>123</v>
          </cell>
          <cell r="D251">
            <v>34</v>
          </cell>
          <cell r="E251" t="str">
            <v>КОМКОВ Георгий</v>
          </cell>
          <cell r="F251" t="str">
            <v>2001, 1р</v>
          </cell>
          <cell r="G251" t="str">
            <v>ЦФО,Владимирская</v>
          </cell>
          <cell r="I251" t="str">
            <v>Малинкин ЮВ</v>
          </cell>
        </row>
        <row r="253">
          <cell r="B253">
            <v>241</v>
          </cell>
          <cell r="C253" t="str">
            <v>124</v>
          </cell>
          <cell r="D253">
            <v>35</v>
          </cell>
          <cell r="E253" t="str">
            <v>СМЕТАНИН Иван</v>
          </cell>
          <cell r="F253" t="str">
            <v>2000, 1р</v>
          </cell>
          <cell r="G253" t="str">
            <v>ЦФО,Владимирская</v>
          </cell>
          <cell r="I253" t="str">
            <v>Рогачев ВМ</v>
          </cell>
        </row>
        <row r="255">
          <cell r="B255">
            <v>242</v>
          </cell>
          <cell r="C255" t="str">
            <v>125</v>
          </cell>
          <cell r="D255">
            <v>36</v>
          </cell>
          <cell r="E255" t="str">
            <v>СОШНЕВ Андрей</v>
          </cell>
          <cell r="F255" t="str">
            <v>1999, 2р</v>
          </cell>
          <cell r="G255" t="str">
            <v>М,Москва,С70</v>
          </cell>
          <cell r="I255" t="str">
            <v>Лебедев АА Огиенко ДС</v>
          </cell>
        </row>
        <row r="257">
          <cell r="B257">
            <v>256</v>
          </cell>
          <cell r="C257" t="str">
            <v>126</v>
          </cell>
          <cell r="D257">
            <v>37</v>
          </cell>
          <cell r="E257" t="str">
            <v>КОЧМАРУК Дмитрий</v>
          </cell>
          <cell r="F257" t="str">
            <v>2000, 2р</v>
          </cell>
          <cell r="G257" t="str">
            <v>М,Москва, Юность Москвы</v>
          </cell>
          <cell r="I257" t="str">
            <v>Лукьянов НС</v>
          </cell>
        </row>
        <row r="259">
          <cell r="B259">
            <v>259</v>
          </cell>
          <cell r="C259" t="str">
            <v>127</v>
          </cell>
          <cell r="D259">
            <v>38</v>
          </cell>
          <cell r="E259" t="str">
            <v>ПАСЕВИН Григорий</v>
          </cell>
          <cell r="F259" t="str">
            <v>2000, 1р</v>
          </cell>
          <cell r="G259" t="str">
            <v>М,Москва,С70</v>
          </cell>
          <cell r="I259" t="str">
            <v>Колженков АС БобылевАБ</v>
          </cell>
        </row>
        <row r="261">
          <cell r="B261">
            <v>262</v>
          </cell>
          <cell r="C261" t="str">
            <v>128</v>
          </cell>
          <cell r="D261">
            <v>39</v>
          </cell>
          <cell r="E261" t="str">
            <v>САВИНОВ Дамир</v>
          </cell>
          <cell r="F261" t="str">
            <v>2000, 1р</v>
          </cell>
          <cell r="G261" t="str">
            <v>М,Москва,С70</v>
          </cell>
          <cell r="I261" t="str">
            <v>Сейтаблаев АВ Юхарев СС</v>
          </cell>
        </row>
        <row r="263">
          <cell r="B263">
            <v>263</v>
          </cell>
          <cell r="C263" t="str">
            <v>129</v>
          </cell>
          <cell r="D263">
            <v>40</v>
          </cell>
          <cell r="E263" t="str">
            <v>ПЕРШИН Александр</v>
          </cell>
          <cell r="F263" t="str">
            <v>2000, 2р</v>
          </cell>
          <cell r="G263" t="str">
            <v>ЦФО,Владимирская</v>
          </cell>
          <cell r="I263" t="str">
            <v>Нехорошков МВ</v>
          </cell>
        </row>
        <row r="265">
          <cell r="B265">
            <v>267</v>
          </cell>
          <cell r="C265" t="str">
            <v>130</v>
          </cell>
          <cell r="D265">
            <v>41</v>
          </cell>
          <cell r="E265" t="str">
            <v>БОРЗЕНКОВ Никита</v>
          </cell>
          <cell r="F265" t="str">
            <v>1999, 1р</v>
          </cell>
          <cell r="G265" t="str">
            <v>ЦФО,Владимирская</v>
          </cell>
          <cell r="I265" t="str">
            <v>Кузнецов ДС Смирнов ЕО</v>
          </cell>
        </row>
        <row r="267">
          <cell r="B267">
            <v>280</v>
          </cell>
          <cell r="C267" t="str">
            <v>131</v>
          </cell>
          <cell r="D267">
            <v>43</v>
          </cell>
          <cell r="E267" t="str">
            <v>ЕГОРОВ Иван</v>
          </cell>
          <cell r="F267" t="str">
            <v>2000, 1р</v>
          </cell>
          <cell r="G267" t="str">
            <v>ПФО,Чувашская,Старые Умары</v>
          </cell>
        </row>
        <row r="269">
          <cell r="B269">
            <v>281</v>
          </cell>
          <cell r="C269" t="str">
            <v>132</v>
          </cell>
          <cell r="D269">
            <v>43</v>
          </cell>
          <cell r="E269" t="str">
            <v>САФОНОВ Максим</v>
          </cell>
          <cell r="F269" t="str">
            <v>2001, 1р</v>
          </cell>
          <cell r="G269" t="str">
            <v>ЦФО,Ярославская,Рыбинск</v>
          </cell>
          <cell r="I269" t="str">
            <v>Хорев ЮА Федорович АВ</v>
          </cell>
        </row>
        <row r="271">
          <cell r="B271">
            <v>283</v>
          </cell>
          <cell r="C271" t="str">
            <v>133</v>
          </cell>
          <cell r="D271">
            <v>44</v>
          </cell>
          <cell r="E271" t="str">
            <v>ВИШНЯКОВ Дмитрий </v>
          </cell>
          <cell r="F271" t="str">
            <v>2000, 1р</v>
          </cell>
          <cell r="G271" t="str">
            <v>ЦФО,Владимирская</v>
          </cell>
          <cell r="I271" t="str">
            <v>Савельев АВ</v>
          </cell>
        </row>
        <row r="273">
          <cell r="B273">
            <v>291</v>
          </cell>
          <cell r="C273" t="str">
            <v>134</v>
          </cell>
          <cell r="D273">
            <v>45</v>
          </cell>
          <cell r="E273" t="str">
            <v>КАЗАРЯН Вардан</v>
          </cell>
          <cell r="F273" t="str">
            <v>2001, 2р</v>
          </cell>
          <cell r="G273" t="str">
            <v>ЦФО,Московская,Зеленоград</v>
          </cell>
          <cell r="I273" t="str">
            <v>Царьков КЮ</v>
          </cell>
        </row>
        <row r="275">
          <cell r="B275">
            <v>300</v>
          </cell>
          <cell r="C275" t="str">
            <v>135</v>
          </cell>
          <cell r="D275">
            <v>46</v>
          </cell>
          <cell r="E275" t="str">
            <v>УЦИЕВ Адам </v>
          </cell>
          <cell r="F275" t="str">
            <v>2001, 1р</v>
          </cell>
          <cell r="G275" t="str">
            <v>М,Москва,С70</v>
          </cell>
          <cell r="I275" t="str">
            <v>Кабанов ДБ Богатырев ДВ</v>
          </cell>
        </row>
        <row r="277">
          <cell r="B277">
            <v>2</v>
          </cell>
          <cell r="C277" t="str">
            <v>136</v>
          </cell>
          <cell r="D277">
            <v>1</v>
          </cell>
          <cell r="E277" t="str">
            <v>ЗАХАРОВ Иван</v>
          </cell>
          <cell r="F277" t="str">
            <v>1999, кмс</v>
          </cell>
          <cell r="G277" t="str">
            <v>ЦФО,Ярославская,Тутаев </v>
          </cell>
          <cell r="I277" t="str">
            <v>Лавриков АВ Подьячев ИЮ</v>
          </cell>
        </row>
        <row r="279">
          <cell r="B279">
            <v>14</v>
          </cell>
          <cell r="C279" t="str">
            <v>137</v>
          </cell>
          <cell r="D279">
            <v>2</v>
          </cell>
          <cell r="E279" t="str">
            <v>КОНОВАЛОВ Валерий</v>
          </cell>
          <cell r="F279" t="str">
            <v>2000, 1р</v>
          </cell>
          <cell r="G279" t="str">
            <v>М,Москва,С70</v>
          </cell>
          <cell r="I279" t="str">
            <v>Богомолов ВА Мартынов ИВ</v>
          </cell>
        </row>
        <row r="281">
          <cell r="B281">
            <v>28</v>
          </cell>
          <cell r="C281" t="str">
            <v>138</v>
          </cell>
          <cell r="D281">
            <v>3</v>
          </cell>
          <cell r="E281" t="str">
            <v>СОЛДАТОВ Сергей</v>
          </cell>
          <cell r="F281" t="str">
            <v>1999, 1р</v>
          </cell>
          <cell r="G281" t="str">
            <v>ЦФО,Московская,С.Посад</v>
          </cell>
          <cell r="I281" t="str">
            <v>Семенов АВ</v>
          </cell>
        </row>
        <row r="283">
          <cell r="B283">
            <v>30</v>
          </cell>
          <cell r="C283" t="str">
            <v>139</v>
          </cell>
          <cell r="D283">
            <v>4</v>
          </cell>
          <cell r="E283" t="str">
            <v>НАБИЕВ Роман</v>
          </cell>
          <cell r="F283" t="str">
            <v>2000, 2р</v>
          </cell>
          <cell r="G283" t="str">
            <v>ЦФО,Костромская,Кострома</v>
          </cell>
          <cell r="I283" t="str">
            <v>Филиппова МВ Филиппов АН</v>
          </cell>
        </row>
        <row r="285">
          <cell r="B285">
            <v>39</v>
          </cell>
          <cell r="C285" t="str">
            <v>140</v>
          </cell>
          <cell r="D285">
            <v>5</v>
          </cell>
          <cell r="E285" t="str">
            <v>ВАВАЕВ Максим</v>
          </cell>
          <cell r="F285" t="str">
            <v>1999, 2р</v>
          </cell>
          <cell r="G285" t="str">
            <v>М,Москва, Юность Москвы</v>
          </cell>
          <cell r="I285" t="str">
            <v>Никитин АМ</v>
          </cell>
        </row>
        <row r="287">
          <cell r="B287">
            <v>50</v>
          </cell>
          <cell r="C287" t="str">
            <v>141</v>
          </cell>
          <cell r="D287">
            <v>6</v>
          </cell>
          <cell r="E287" t="str">
            <v>ДУНАЙЦЕВ Никита</v>
          </cell>
          <cell r="F287" t="str">
            <v>1999, 1р</v>
          </cell>
          <cell r="G287" t="str">
            <v>М,Москва,С70</v>
          </cell>
          <cell r="I287" t="str">
            <v>Конин ВИ Богомолов ВА</v>
          </cell>
        </row>
        <row r="289">
          <cell r="B289">
            <v>52</v>
          </cell>
          <cell r="C289" t="str">
            <v>142</v>
          </cell>
          <cell r="D289">
            <v>7</v>
          </cell>
          <cell r="E289" t="str">
            <v>ВАХРИН Виктор</v>
          </cell>
          <cell r="F289" t="str">
            <v>2000, 1р</v>
          </cell>
          <cell r="G289" t="str">
            <v>ЦФО,Владимирская</v>
          </cell>
          <cell r="I289" t="str">
            <v>Солдатов СВ</v>
          </cell>
        </row>
        <row r="291">
          <cell r="B291">
            <v>53</v>
          </cell>
          <cell r="C291" t="str">
            <v>143</v>
          </cell>
          <cell r="D291">
            <v>8</v>
          </cell>
          <cell r="E291" t="str">
            <v>КАНИКОВСКИЙ Матвей</v>
          </cell>
          <cell r="F291" t="str">
            <v>2001, 1р</v>
          </cell>
          <cell r="G291" t="str">
            <v>М,Москва,С70</v>
          </cell>
          <cell r="I291" t="str">
            <v>Кабанов ДБ Богатырев ДВ</v>
          </cell>
        </row>
        <row r="293">
          <cell r="B293">
            <v>60</v>
          </cell>
          <cell r="C293" t="str">
            <v>144</v>
          </cell>
          <cell r="D293">
            <v>9</v>
          </cell>
          <cell r="E293" t="str">
            <v>САМБУРОВ Михаил</v>
          </cell>
          <cell r="F293" t="str">
            <v>2000, 1р</v>
          </cell>
          <cell r="G293" t="str">
            <v>М,Москва,С70</v>
          </cell>
          <cell r="I293" t="str">
            <v>Сейтаблаев АВ Юхарев СС</v>
          </cell>
        </row>
        <row r="295">
          <cell r="B295">
            <v>61</v>
          </cell>
          <cell r="C295" t="str">
            <v>145</v>
          </cell>
          <cell r="D295">
            <v>10</v>
          </cell>
          <cell r="E295" t="str">
            <v>ХАЧАТРЯН Давид</v>
          </cell>
          <cell r="F295" t="str">
            <v>2000, 2р</v>
          </cell>
          <cell r="G295" t="str">
            <v>ПФО,Нижегородская</v>
          </cell>
          <cell r="I295" t="str">
            <v>Кожемякин ВС</v>
          </cell>
        </row>
        <row r="297">
          <cell r="B297">
            <v>68</v>
          </cell>
          <cell r="C297" t="str">
            <v>146</v>
          </cell>
          <cell r="D297">
            <v>11</v>
          </cell>
          <cell r="E297" t="str">
            <v>СМИРНОВ Дмитрий</v>
          </cell>
          <cell r="F297" t="str">
            <v>2000, 1р</v>
          </cell>
          <cell r="G297" t="str">
            <v>ЦФО,Ярославская,Рыбинск</v>
          </cell>
          <cell r="I297" t="str">
            <v>Хорев ЮА Федорович АВ</v>
          </cell>
        </row>
        <row r="299">
          <cell r="B299">
            <v>76</v>
          </cell>
          <cell r="C299" t="str">
            <v>147</v>
          </cell>
          <cell r="D299">
            <v>12</v>
          </cell>
          <cell r="E299" t="str">
            <v>БУЛГАКОВ Илья</v>
          </cell>
          <cell r="F299" t="str">
            <v>1999, 1р</v>
          </cell>
          <cell r="G299" t="str">
            <v>ЦФО,Владимирская</v>
          </cell>
          <cell r="I299" t="str">
            <v>Гладыше АЮ</v>
          </cell>
        </row>
        <row r="301">
          <cell r="B301">
            <v>85</v>
          </cell>
          <cell r="C301" t="str">
            <v>148</v>
          </cell>
          <cell r="D301">
            <v>13</v>
          </cell>
          <cell r="E301" t="str">
            <v>БОНДАРЕНКО Александр</v>
          </cell>
          <cell r="F301" t="str">
            <v>1999, 1р</v>
          </cell>
          <cell r="G301" t="str">
            <v>ПФО,Нижегородская</v>
          </cell>
          <cell r="I301" t="str">
            <v>Душкин АН</v>
          </cell>
        </row>
        <row r="303">
          <cell r="B303">
            <v>86</v>
          </cell>
          <cell r="C303" t="str">
            <v>149</v>
          </cell>
          <cell r="D303">
            <v>14</v>
          </cell>
          <cell r="E303" t="str">
            <v>МАРКАДЕЕВ Григорий</v>
          </cell>
          <cell r="F303" t="str">
            <v>2000, 1р</v>
          </cell>
          <cell r="G303" t="str">
            <v>М,Москва,СШ 58</v>
          </cell>
          <cell r="I303" t="str">
            <v>Стахеев ОИ</v>
          </cell>
        </row>
        <row r="305">
          <cell r="B305">
            <v>87</v>
          </cell>
          <cell r="C305" t="str">
            <v>150</v>
          </cell>
          <cell r="D305">
            <v>15</v>
          </cell>
          <cell r="E305" t="str">
            <v>БЕЛОУСОВ Максим</v>
          </cell>
          <cell r="F305" t="str">
            <v>2000, 1р</v>
          </cell>
          <cell r="G305" t="str">
            <v>М,Москва,С70</v>
          </cell>
          <cell r="I305" t="str">
            <v>Сейтаблаев АВ Юхарев СС</v>
          </cell>
        </row>
        <row r="307">
          <cell r="B307">
            <v>107</v>
          </cell>
          <cell r="C307" t="str">
            <v>151</v>
          </cell>
          <cell r="D307">
            <v>16</v>
          </cell>
          <cell r="E307" t="str">
            <v>ДАНИН Павел</v>
          </cell>
          <cell r="F307" t="str">
            <v>2000, 2р</v>
          </cell>
          <cell r="G307" t="str">
            <v>М,Москва,С70</v>
          </cell>
          <cell r="I307" t="str">
            <v>Савкин АВ Соломатин Ав</v>
          </cell>
        </row>
        <row r="309">
          <cell r="B309">
            <v>112</v>
          </cell>
          <cell r="C309" t="str">
            <v>152</v>
          </cell>
          <cell r="D309">
            <v>17</v>
          </cell>
          <cell r="E309" t="str">
            <v>ДЕМИДОВ Иван</v>
          </cell>
          <cell r="F309" t="str">
            <v>1999, 1р</v>
          </cell>
          <cell r="G309" t="str">
            <v>ЦФО,Владимирская</v>
          </cell>
          <cell r="I309" t="str">
            <v>Пронин ВА</v>
          </cell>
        </row>
        <row r="311">
          <cell r="B311">
            <v>121</v>
          </cell>
          <cell r="C311" t="str">
            <v>153</v>
          </cell>
          <cell r="D311">
            <v>18</v>
          </cell>
          <cell r="E311" t="str">
            <v>БУРЦЕВ Никита</v>
          </cell>
          <cell r="F311" t="str">
            <v>1999, 1р</v>
          </cell>
          <cell r="G311" t="str">
            <v>ЦФО,Тульская</v>
          </cell>
          <cell r="I311" t="str">
            <v>Иванкин ОВ</v>
          </cell>
        </row>
        <row r="313">
          <cell r="B313">
            <v>123</v>
          </cell>
          <cell r="C313" t="str">
            <v>154</v>
          </cell>
          <cell r="D313">
            <v>19</v>
          </cell>
          <cell r="E313" t="str">
            <v>КРУПИН Вадим</v>
          </cell>
          <cell r="F313" t="str">
            <v>2000, 2р</v>
          </cell>
          <cell r="G313" t="str">
            <v>ПФО,Нижегородская</v>
          </cell>
          <cell r="I313" t="str">
            <v>Лоповок СЕ</v>
          </cell>
        </row>
        <row r="315">
          <cell r="B315">
            <v>129</v>
          </cell>
          <cell r="C315" t="str">
            <v>155</v>
          </cell>
          <cell r="D315">
            <v>20</v>
          </cell>
          <cell r="E315" t="str">
            <v>БУГАЕВ Владик</v>
          </cell>
          <cell r="F315" t="str">
            <v>1999, 1р</v>
          </cell>
          <cell r="G315" t="str">
            <v>ЦФО,Владимирская</v>
          </cell>
          <cell r="I315" t="str">
            <v>Рогачев ВМ</v>
          </cell>
        </row>
        <row r="317">
          <cell r="B317">
            <v>136</v>
          </cell>
          <cell r="C317" t="str">
            <v>156</v>
          </cell>
          <cell r="D317">
            <v>21</v>
          </cell>
          <cell r="E317" t="str">
            <v>ЯКОВЛЕВ Артем</v>
          </cell>
          <cell r="F317" t="str">
            <v>1999, 1р</v>
          </cell>
          <cell r="G317" t="str">
            <v>ПФО,Чувашская,Чебоксары</v>
          </cell>
          <cell r="I317" t="str">
            <v>Мальков ВФ</v>
          </cell>
        </row>
        <row r="319">
          <cell r="B319">
            <v>143</v>
          </cell>
          <cell r="C319" t="str">
            <v>157</v>
          </cell>
          <cell r="D319">
            <v>22</v>
          </cell>
          <cell r="E319" t="str">
            <v>КАРЕЦКИЙ Александр</v>
          </cell>
          <cell r="F319" t="str">
            <v>1999,2р</v>
          </cell>
          <cell r="G319" t="str">
            <v>ЦФО,Владимирская</v>
          </cell>
          <cell r="I319" t="str">
            <v>Савельев АВ</v>
          </cell>
        </row>
        <row r="321">
          <cell r="B321">
            <v>145</v>
          </cell>
          <cell r="C321" t="str">
            <v>158</v>
          </cell>
          <cell r="D321">
            <v>23</v>
          </cell>
          <cell r="E321" t="str">
            <v>ЩЕРБАКОВ Денис</v>
          </cell>
          <cell r="F321" t="str">
            <v>2000, 1р</v>
          </cell>
          <cell r="G321" t="str">
            <v>М,Москва,С70</v>
          </cell>
          <cell r="I321" t="str">
            <v>Савкин АВ Соломатин Ав</v>
          </cell>
        </row>
        <row r="323">
          <cell r="B323">
            <v>154</v>
          </cell>
          <cell r="C323" t="str">
            <v>159</v>
          </cell>
          <cell r="D323">
            <v>24</v>
          </cell>
          <cell r="E323" t="str">
            <v>КОВАНОВ Дмитрий</v>
          </cell>
          <cell r="F323" t="str">
            <v>1999, 1р</v>
          </cell>
          <cell r="G323" t="str">
            <v>ЦФО,Владимирская</v>
          </cell>
          <cell r="I323" t="str">
            <v>Коновалов АВ</v>
          </cell>
        </row>
        <row r="325">
          <cell r="B325">
            <v>166</v>
          </cell>
          <cell r="C325" t="str">
            <v>160</v>
          </cell>
          <cell r="D325">
            <v>25</v>
          </cell>
          <cell r="E325" t="str">
            <v>САМОДАЕВ Роман</v>
          </cell>
          <cell r="F325" t="str">
            <v>2000,1р</v>
          </cell>
          <cell r="G325" t="str">
            <v>ЦФО,Брянская,Клинцы</v>
          </cell>
          <cell r="I325" t="str">
            <v>Фукс АИ</v>
          </cell>
        </row>
        <row r="327">
          <cell r="B327">
            <v>180</v>
          </cell>
          <cell r="C327" t="str">
            <v>161</v>
          </cell>
          <cell r="D327">
            <v>26</v>
          </cell>
          <cell r="E327" t="str">
            <v>СУХЛПАРОВ Егор</v>
          </cell>
          <cell r="F327" t="str">
            <v>1999, 1р</v>
          </cell>
          <cell r="G327" t="str">
            <v>М,Москва,С70</v>
          </cell>
          <cell r="I327" t="str">
            <v>Колженков АС БобылевАБ</v>
          </cell>
        </row>
        <row r="329">
          <cell r="B329">
            <v>188</v>
          </cell>
          <cell r="C329" t="str">
            <v>162</v>
          </cell>
          <cell r="D329">
            <v>27</v>
          </cell>
          <cell r="E329" t="str">
            <v>ПАХОМОВ Виктор</v>
          </cell>
          <cell r="F329" t="str">
            <v>1999, 1р</v>
          </cell>
          <cell r="G329" t="str">
            <v>ЦФО,Ярославская,Рыбинск</v>
          </cell>
          <cell r="I329" t="str">
            <v>Хорев ЮА Федорович АВ</v>
          </cell>
        </row>
        <row r="331">
          <cell r="B331">
            <v>191</v>
          </cell>
          <cell r="C331" t="str">
            <v>163</v>
          </cell>
          <cell r="D331">
            <v>28</v>
          </cell>
          <cell r="E331" t="str">
            <v>РУЗАВИН Сергей</v>
          </cell>
          <cell r="F331" t="str">
            <v>2000, 1р</v>
          </cell>
          <cell r="G331" t="str">
            <v>ПФО,Чувашская,Чебоксары</v>
          </cell>
          <cell r="I331" t="str">
            <v>Трофимов ЕВ</v>
          </cell>
        </row>
        <row r="333">
          <cell r="B333">
            <v>195</v>
          </cell>
          <cell r="C333" t="str">
            <v>164</v>
          </cell>
          <cell r="D333">
            <v>29</v>
          </cell>
          <cell r="E333" t="str">
            <v>ТАРНОПОЛЬСКИЙ Глеб</v>
          </cell>
          <cell r="F333" t="str">
            <v>2000, 1р</v>
          </cell>
          <cell r="G333" t="str">
            <v>ПФО,Нижегородская</v>
          </cell>
          <cell r="I333" t="str">
            <v>Шаров АВ</v>
          </cell>
        </row>
        <row r="335">
          <cell r="B335">
            <v>197</v>
          </cell>
          <cell r="C335" t="str">
            <v>165</v>
          </cell>
          <cell r="D335">
            <v>30</v>
          </cell>
          <cell r="E335" t="str">
            <v>ХАЧАТУРОВ Карен</v>
          </cell>
          <cell r="F335" t="str">
            <v>2000, 1р</v>
          </cell>
          <cell r="G335" t="str">
            <v>ПФО,Нижегородская</v>
          </cell>
          <cell r="I335" t="str">
            <v>Кожемякин ВС</v>
          </cell>
        </row>
        <row r="337">
          <cell r="B337">
            <v>204</v>
          </cell>
          <cell r="C337" t="str">
            <v>166</v>
          </cell>
          <cell r="D337">
            <v>31</v>
          </cell>
          <cell r="E337" t="str">
            <v>КОТЯТКИН Артем</v>
          </cell>
          <cell r="F337" t="str">
            <v>1999, 1р</v>
          </cell>
          <cell r="G337" t="str">
            <v>ЦФО,Ярославская,Ярославль</v>
          </cell>
          <cell r="I337" t="str">
            <v>Верещагин НП Груздев МВ</v>
          </cell>
        </row>
        <row r="339">
          <cell r="B339">
            <v>208</v>
          </cell>
          <cell r="C339" t="str">
            <v>167</v>
          </cell>
          <cell r="D339">
            <v>32</v>
          </cell>
          <cell r="E339" t="str">
            <v>МИРОБЯН Мовсес</v>
          </cell>
          <cell r="F339" t="str">
            <v>2000, 2р</v>
          </cell>
          <cell r="G339" t="str">
            <v>ЦФО,Ярославская</v>
          </cell>
          <cell r="I339" t="str">
            <v>Петров ВА</v>
          </cell>
        </row>
        <row r="341">
          <cell r="B341">
            <v>219</v>
          </cell>
          <cell r="C341" t="str">
            <v>168</v>
          </cell>
          <cell r="D341">
            <v>33</v>
          </cell>
          <cell r="E341" t="str">
            <v>СУПОНЕНКО Олег</v>
          </cell>
          <cell r="F341" t="str">
            <v>2000, 2р</v>
          </cell>
          <cell r="G341" t="str">
            <v>М,Москва,С70</v>
          </cell>
          <cell r="I341" t="str">
            <v>Лебедев АА Огиенко ДС</v>
          </cell>
        </row>
        <row r="343">
          <cell r="B343">
            <v>220</v>
          </cell>
          <cell r="C343" t="str">
            <v>169</v>
          </cell>
          <cell r="D343">
            <v>34</v>
          </cell>
          <cell r="E343" t="str">
            <v>КУШНАРЕВ Никита</v>
          </cell>
          <cell r="F343" t="str">
            <v>1999, 1р</v>
          </cell>
          <cell r="G343" t="str">
            <v>М,Москва,С70</v>
          </cell>
          <cell r="I343" t="str">
            <v>Конин ВИ Богомолов ВА</v>
          </cell>
        </row>
        <row r="345">
          <cell r="B345">
            <v>226</v>
          </cell>
          <cell r="C345" t="str">
            <v>170</v>
          </cell>
          <cell r="D345">
            <v>35</v>
          </cell>
          <cell r="E345" t="str">
            <v>ГРИГОРОВ Илья</v>
          </cell>
          <cell r="F345" t="str">
            <v>2000, 2р</v>
          </cell>
          <cell r="G345" t="str">
            <v>ПФО,Нижегородская</v>
          </cell>
          <cell r="I345" t="str">
            <v>Власов ОВ Кожемякин ВС</v>
          </cell>
        </row>
        <row r="347">
          <cell r="B347">
            <v>228</v>
          </cell>
          <cell r="C347" t="str">
            <v>171</v>
          </cell>
          <cell r="D347">
            <v>36</v>
          </cell>
          <cell r="E347" t="str">
            <v>КУДРЯШОВ Даниил</v>
          </cell>
          <cell r="F347" t="str">
            <v>1999, 1р</v>
          </cell>
          <cell r="G347" t="str">
            <v>ЦФО,Владимирская</v>
          </cell>
          <cell r="I347" t="str">
            <v>Роганов АФ</v>
          </cell>
        </row>
        <row r="349">
          <cell r="B349">
            <v>229</v>
          </cell>
          <cell r="C349" t="str">
            <v>172</v>
          </cell>
          <cell r="D349">
            <v>37</v>
          </cell>
          <cell r="E349" t="str">
            <v>ШУВАЛОВ Максим</v>
          </cell>
          <cell r="F349" t="str">
            <v>1999, 1р</v>
          </cell>
          <cell r="G349" t="str">
            <v>ЦФО,Рязанская</v>
          </cell>
          <cell r="I349" t="str">
            <v>Бушменков ОВ</v>
          </cell>
        </row>
        <row r="351">
          <cell r="B351">
            <v>235</v>
          </cell>
          <cell r="C351" t="str">
            <v>173</v>
          </cell>
          <cell r="D351">
            <v>38</v>
          </cell>
          <cell r="E351" t="str">
            <v>КНЯЗЕВ Максим</v>
          </cell>
          <cell r="F351" t="str">
            <v>2000, 1р</v>
          </cell>
          <cell r="G351" t="str">
            <v>М,Москва,С70</v>
          </cell>
          <cell r="I351" t="str">
            <v>Богомолов ВА Мартынов ИВ</v>
          </cell>
        </row>
        <row r="353">
          <cell r="B353">
            <v>236</v>
          </cell>
          <cell r="C353" t="str">
            <v>174</v>
          </cell>
          <cell r="D353" t="str">
            <v>39</v>
          </cell>
          <cell r="E353" t="str">
            <v>ШАКИРОВ Ильяс</v>
          </cell>
          <cell r="F353" t="str">
            <v>1999, 1р</v>
          </cell>
          <cell r="G353" t="str">
            <v>ЦФО,Ярославская,Ярославль</v>
          </cell>
          <cell r="I353" t="str">
            <v>Сапожников СВ</v>
          </cell>
        </row>
        <row r="355">
          <cell r="B355">
            <v>237</v>
          </cell>
          <cell r="C355" t="str">
            <v>175</v>
          </cell>
          <cell r="D355">
            <v>40</v>
          </cell>
          <cell r="E355" t="str">
            <v>НОВИКОВ Никита</v>
          </cell>
          <cell r="F355" t="str">
            <v>2000, 1р</v>
          </cell>
          <cell r="G355" t="str">
            <v>ЦФО,Владимирская</v>
          </cell>
          <cell r="I355" t="str">
            <v>Коновалов АВ</v>
          </cell>
        </row>
        <row r="357">
          <cell r="B357">
            <v>245</v>
          </cell>
          <cell r="C357" t="str">
            <v>176</v>
          </cell>
          <cell r="D357">
            <v>41</v>
          </cell>
          <cell r="E357" t="str">
            <v>ПЕГАСОВ Александр</v>
          </cell>
          <cell r="F357" t="str">
            <v>1999, 1р</v>
          </cell>
          <cell r="G357" t="str">
            <v>ПФО,Чувашская,Чебоксары</v>
          </cell>
          <cell r="I357" t="str">
            <v>Пегасов СВ</v>
          </cell>
        </row>
        <row r="359">
          <cell r="B359">
            <v>257</v>
          </cell>
          <cell r="C359" t="str">
            <v>177</v>
          </cell>
          <cell r="D359">
            <v>42</v>
          </cell>
          <cell r="E359" t="str">
            <v>УВАРОВ Виктор</v>
          </cell>
          <cell r="F359" t="str">
            <v>2001, 1р</v>
          </cell>
          <cell r="G359" t="str">
            <v>М,Москва,С70</v>
          </cell>
          <cell r="I359" t="str">
            <v>Сейтаблаев АВ Юхарев СС</v>
          </cell>
        </row>
        <row r="361">
          <cell r="B361">
            <v>261</v>
          </cell>
          <cell r="C361" t="str">
            <v>178</v>
          </cell>
          <cell r="D361">
            <v>43</v>
          </cell>
          <cell r="E361" t="str">
            <v>БОГОМАЗОВ Никита</v>
          </cell>
          <cell r="F361" t="str">
            <v>1999, 1р</v>
          </cell>
          <cell r="G361" t="str">
            <v>СП,Санкт-Петербург</v>
          </cell>
          <cell r="I361" t="str">
            <v>Павлов АЮ</v>
          </cell>
        </row>
        <row r="363">
          <cell r="B363">
            <v>264</v>
          </cell>
          <cell r="C363" t="str">
            <v>179</v>
          </cell>
          <cell r="D363">
            <v>44</v>
          </cell>
          <cell r="E363" t="str">
            <v>ОБУХОВ Артем</v>
          </cell>
          <cell r="F363" t="str">
            <v>1999, 1р</v>
          </cell>
          <cell r="G363" t="str">
            <v>ЦФО,Владимирская</v>
          </cell>
          <cell r="I363" t="str">
            <v>Кашутин АВ</v>
          </cell>
        </row>
        <row r="365">
          <cell r="B365">
            <v>273</v>
          </cell>
          <cell r="C365" t="str">
            <v>180</v>
          </cell>
          <cell r="D365">
            <v>45</v>
          </cell>
          <cell r="E365" t="str">
            <v>МАЗАНОВ Рамазан</v>
          </cell>
          <cell r="F365" t="str">
            <v>2000, 1р</v>
          </cell>
          <cell r="G365" t="str">
            <v>ЦФО,Ивановская</v>
          </cell>
          <cell r="I365" t="str">
            <v>Донник ВИ</v>
          </cell>
        </row>
        <row r="367">
          <cell r="B367">
            <v>278</v>
          </cell>
          <cell r="C367" t="str">
            <v>181</v>
          </cell>
          <cell r="D367">
            <v>46</v>
          </cell>
          <cell r="E367" t="str">
            <v>ЧУГУНОВ Данииил</v>
          </cell>
          <cell r="F367" t="str">
            <v>1999, 2р</v>
          </cell>
          <cell r="G367" t="str">
            <v>ПФО,Нижегородская</v>
          </cell>
          <cell r="I367" t="str">
            <v>Мухин ДВ Румянчев ПВ</v>
          </cell>
        </row>
        <row r="369">
          <cell r="B369">
            <v>284</v>
          </cell>
          <cell r="C369" t="str">
            <v>182</v>
          </cell>
          <cell r="D369">
            <v>47</v>
          </cell>
          <cell r="E369" t="str">
            <v>КОРОЧАНСКИХ Данила</v>
          </cell>
          <cell r="F369" t="str">
            <v>2000, 1р</v>
          </cell>
          <cell r="G369" t="str">
            <v>М,Москва,С70</v>
          </cell>
          <cell r="I369" t="str">
            <v>Савкин АВ Соломатин Ав</v>
          </cell>
        </row>
        <row r="371">
          <cell r="B371">
            <v>309</v>
          </cell>
          <cell r="C371" t="str">
            <v>183</v>
          </cell>
          <cell r="D371">
            <v>48</v>
          </cell>
          <cell r="E371" t="str">
            <v>МИХАИЛОВ Сергей</v>
          </cell>
          <cell r="F371" t="str">
            <v>2000, 1р</v>
          </cell>
          <cell r="G371" t="str">
            <v>ЦФО,Костромская</v>
          </cell>
          <cell r="I371" t="str">
            <v>Восканян</v>
          </cell>
        </row>
        <row r="373">
          <cell r="B373">
            <v>7</v>
          </cell>
          <cell r="C373" t="str">
            <v>184</v>
          </cell>
          <cell r="D373">
            <v>49</v>
          </cell>
          <cell r="E373" t="str">
            <v>БОРМОТЕНКОВ Андрей</v>
          </cell>
          <cell r="F373" t="str">
            <v>1999, 1р</v>
          </cell>
          <cell r="G373" t="str">
            <v>ЦФО,Смоленская, Смоленск</v>
          </cell>
          <cell r="I373" t="str">
            <v>Федяев ВА Мальцев АВ</v>
          </cell>
        </row>
        <row r="375">
          <cell r="B375">
            <v>3</v>
          </cell>
          <cell r="C375" t="str">
            <v>185</v>
          </cell>
          <cell r="D375">
            <v>1</v>
          </cell>
          <cell r="E375" t="str">
            <v>ШМАКОВ Никита</v>
          </cell>
          <cell r="F375" t="str">
            <v>1999, кмс</v>
          </cell>
          <cell r="G375" t="str">
            <v>ЦФО,Ярославская,Тутаев </v>
          </cell>
          <cell r="I375" t="str">
            <v>Лавриков АВ Подьячев ИЮ</v>
          </cell>
        </row>
        <row r="377">
          <cell r="B377">
            <v>8</v>
          </cell>
          <cell r="C377" t="str">
            <v>186</v>
          </cell>
          <cell r="D377">
            <v>2</v>
          </cell>
          <cell r="E377" t="str">
            <v>ЖАРКОВ Денис</v>
          </cell>
          <cell r="F377" t="str">
            <v>1999, 1р</v>
          </cell>
          <cell r="G377" t="str">
            <v>ПФО,Нижегородская</v>
          </cell>
          <cell r="I377" t="str">
            <v>Рогов ДС</v>
          </cell>
        </row>
        <row r="379">
          <cell r="B379">
            <v>15</v>
          </cell>
          <cell r="C379" t="str">
            <v>187</v>
          </cell>
          <cell r="D379">
            <v>3</v>
          </cell>
          <cell r="E379" t="str">
            <v>ГРИГОРЬЕВ Евгений</v>
          </cell>
          <cell r="F379" t="str">
            <v>1999, 1р</v>
          </cell>
          <cell r="G379" t="str">
            <v>ПФО,Чувашская,Чебоксары</v>
          </cell>
          <cell r="I379" t="str">
            <v>Рыбаков АВ</v>
          </cell>
        </row>
        <row r="381">
          <cell r="B381">
            <v>16</v>
          </cell>
          <cell r="C381" t="str">
            <v>188</v>
          </cell>
          <cell r="D381">
            <v>4</v>
          </cell>
          <cell r="E381" t="str">
            <v>УВАРОВ Андрей</v>
          </cell>
          <cell r="F381" t="str">
            <v>1999, 1р</v>
          </cell>
          <cell r="G381" t="str">
            <v>М,Москва,С70</v>
          </cell>
          <cell r="I381" t="str">
            <v>Сейтаблаев АВ Юхарев СС</v>
          </cell>
        </row>
        <row r="383">
          <cell r="B383">
            <v>23</v>
          </cell>
          <cell r="C383" t="str">
            <v>189</v>
          </cell>
          <cell r="D383">
            <v>5</v>
          </cell>
          <cell r="E383" t="str">
            <v>АНДРЕЕВ Георгий</v>
          </cell>
          <cell r="F383" t="str">
            <v>2000, 1р</v>
          </cell>
          <cell r="G383" t="str">
            <v>М,Москва,С70</v>
          </cell>
          <cell r="I383" t="str">
            <v>Сейтаблаев АВ Юхарев СС</v>
          </cell>
        </row>
        <row r="385">
          <cell r="B385">
            <v>51</v>
          </cell>
          <cell r="C385" t="str">
            <v>190</v>
          </cell>
          <cell r="D385">
            <v>6</v>
          </cell>
          <cell r="E385" t="str">
            <v>НЕТЯГОВ Дмитрий</v>
          </cell>
          <cell r="F385" t="str">
            <v>1999,2р</v>
          </cell>
          <cell r="G385" t="str">
            <v>М,Москва,С70</v>
          </cell>
          <cell r="I385" t="str">
            <v>Лебедев АА Огиенко ДС</v>
          </cell>
        </row>
        <row r="387">
          <cell r="B387">
            <v>54</v>
          </cell>
          <cell r="C387" t="str">
            <v>191</v>
          </cell>
          <cell r="D387">
            <v>7</v>
          </cell>
          <cell r="E387" t="str">
            <v>БРАЙЦЕВ Кирилл</v>
          </cell>
          <cell r="F387" t="str">
            <v>1999, 1р</v>
          </cell>
          <cell r="G387" t="str">
            <v>ПФО,Нижегородская</v>
          </cell>
          <cell r="I387" t="str">
            <v>Симанов МВ Гаврилов АЕ</v>
          </cell>
        </row>
        <row r="389">
          <cell r="B389">
            <v>55</v>
          </cell>
          <cell r="C389" t="str">
            <v>192</v>
          </cell>
          <cell r="D389">
            <v>8</v>
          </cell>
          <cell r="E389" t="str">
            <v>ГОРИНСКИЙ Виталий</v>
          </cell>
          <cell r="F389" t="str">
            <v>2000, 1р</v>
          </cell>
          <cell r="G389" t="str">
            <v>ЦФО,Рязанская</v>
          </cell>
          <cell r="I389" t="str">
            <v>Бушменков ОВ</v>
          </cell>
        </row>
        <row r="391">
          <cell r="B391">
            <v>56</v>
          </cell>
          <cell r="C391" t="str">
            <v>193</v>
          </cell>
          <cell r="D391">
            <v>9</v>
          </cell>
          <cell r="E391" t="str">
            <v>МАМЕДОВ Эльвир</v>
          </cell>
          <cell r="F391" t="str">
            <v>1999, 1р</v>
          </cell>
          <cell r="G391" t="str">
            <v>М,Москва,С70</v>
          </cell>
          <cell r="I391" t="str">
            <v>Сейтаблаев АВ Юхарев СС</v>
          </cell>
        </row>
        <row r="393">
          <cell r="B393">
            <v>57</v>
          </cell>
          <cell r="C393" t="str">
            <v>194</v>
          </cell>
          <cell r="D393">
            <v>10</v>
          </cell>
          <cell r="E393" t="str">
            <v>БЕРЕЗИН Владислав</v>
          </cell>
          <cell r="F393" t="str">
            <v>1999, кмс</v>
          </cell>
          <cell r="G393" t="str">
            <v>ПФО,Нижегородская</v>
          </cell>
          <cell r="I393" t="str">
            <v>Душкин АН</v>
          </cell>
        </row>
        <row r="395">
          <cell r="B395">
            <v>65</v>
          </cell>
          <cell r="C395" t="str">
            <v>195</v>
          </cell>
          <cell r="D395">
            <v>11</v>
          </cell>
          <cell r="E395" t="str">
            <v>ХАРИТОНОВ Александр</v>
          </cell>
          <cell r="F395" t="str">
            <v>1999, 1р</v>
          </cell>
          <cell r="G395" t="str">
            <v>ЦФО,Московская</v>
          </cell>
          <cell r="I395" t="str">
            <v>Макушин ИН Потапов АВ</v>
          </cell>
        </row>
        <row r="397">
          <cell r="B397">
            <v>66</v>
          </cell>
          <cell r="C397" t="str">
            <v>196</v>
          </cell>
          <cell r="D397">
            <v>12</v>
          </cell>
          <cell r="E397" t="str">
            <v>ПОПОВ Семен</v>
          </cell>
          <cell r="F397" t="str">
            <v>2000, 1р</v>
          </cell>
          <cell r="G397" t="str">
            <v>М,Москва,С70</v>
          </cell>
          <cell r="I397" t="str">
            <v>Савкин АВ Соломатин Ав</v>
          </cell>
        </row>
        <row r="399">
          <cell r="B399">
            <v>69</v>
          </cell>
          <cell r="C399" t="str">
            <v>197</v>
          </cell>
          <cell r="D399">
            <v>13</v>
          </cell>
          <cell r="E399" t="str">
            <v>СИМИН Иосиф</v>
          </cell>
          <cell r="F399" t="str">
            <v>2001, 1р</v>
          </cell>
          <cell r="G399" t="str">
            <v>М,Москва,С70</v>
          </cell>
          <cell r="I399" t="str">
            <v>Кабанов ДБ Богатырев ДВ</v>
          </cell>
        </row>
        <row r="401">
          <cell r="B401">
            <v>88</v>
          </cell>
          <cell r="C401" t="str">
            <v>198</v>
          </cell>
          <cell r="D401">
            <v>14</v>
          </cell>
          <cell r="E401" t="str">
            <v>НИКИШКИН Максим</v>
          </cell>
          <cell r="F401" t="str">
            <v>1999,1р</v>
          </cell>
          <cell r="G401" t="str">
            <v>М.Москва,МГСУ</v>
          </cell>
          <cell r="I401" t="str">
            <v>Никишкин ВВ</v>
          </cell>
        </row>
        <row r="403">
          <cell r="B403">
            <v>89</v>
          </cell>
          <cell r="C403" t="str">
            <v>199</v>
          </cell>
          <cell r="D403">
            <v>15</v>
          </cell>
          <cell r="E403" t="str">
            <v>РОМАНОВ Кирилл</v>
          </cell>
          <cell r="F403" t="str">
            <v>1999, 1р</v>
          </cell>
          <cell r="G403" t="str">
            <v>ЦФО,Костромская,Кострома</v>
          </cell>
          <cell r="I403" t="str">
            <v>Коркин ЮД Степанов АА</v>
          </cell>
        </row>
        <row r="405">
          <cell r="B405">
            <v>90</v>
          </cell>
          <cell r="C405" t="str">
            <v>200</v>
          </cell>
          <cell r="D405">
            <v>16</v>
          </cell>
          <cell r="E405" t="str">
            <v>ОНИЩУК Никита</v>
          </cell>
          <cell r="F405" t="str">
            <v>2000, 1р</v>
          </cell>
          <cell r="G405" t="str">
            <v>ЦФО,Смоленская, Смоленск</v>
          </cell>
          <cell r="I405" t="str">
            <v>Ермаченков СА</v>
          </cell>
        </row>
        <row r="407">
          <cell r="B407">
            <v>97</v>
          </cell>
          <cell r="C407" t="str">
            <v>201</v>
          </cell>
          <cell r="D407">
            <v>17</v>
          </cell>
          <cell r="E407" t="str">
            <v>СМОРОДИНОВ Павел</v>
          </cell>
          <cell r="F407" t="str">
            <v>2000, 1р</v>
          </cell>
          <cell r="G407" t="str">
            <v>СП,Санкт-Петербург</v>
          </cell>
          <cell r="I407" t="str">
            <v>Чмыхалов ВВ</v>
          </cell>
        </row>
        <row r="409">
          <cell r="B409">
            <v>113</v>
          </cell>
          <cell r="C409" t="str">
            <v>202</v>
          </cell>
          <cell r="D409">
            <v>18</v>
          </cell>
          <cell r="E409" t="str">
            <v>КУЗЮТ Анатолий</v>
          </cell>
          <cell r="F409" t="str">
            <v>1999, 1р</v>
          </cell>
          <cell r="G409" t="str">
            <v>ПФО,Чувашская,Чебоксары</v>
          </cell>
          <cell r="I409" t="str">
            <v>Ильин ГА</v>
          </cell>
        </row>
        <row r="411">
          <cell r="B411">
            <v>125</v>
          </cell>
          <cell r="C411" t="str">
            <v>203</v>
          </cell>
          <cell r="D411">
            <v>19</v>
          </cell>
          <cell r="E411" t="str">
            <v>СТАРШИНОВ Олег</v>
          </cell>
          <cell r="F411" t="str">
            <v>1999, 1р</v>
          </cell>
          <cell r="G411" t="str">
            <v>М,Москва,С70</v>
          </cell>
          <cell r="I411" t="str">
            <v>Колженков АС БобылевАБ</v>
          </cell>
        </row>
        <row r="413">
          <cell r="B413">
            <v>127</v>
          </cell>
          <cell r="C413" t="str">
            <v>204</v>
          </cell>
          <cell r="D413">
            <v>20</v>
          </cell>
          <cell r="E413" t="str">
            <v>ШИРШОВ Роман</v>
          </cell>
          <cell r="F413" t="str">
            <v>1999,1р</v>
          </cell>
          <cell r="G413" t="str">
            <v>ЦФО,Владимирская</v>
          </cell>
          <cell r="I413" t="str">
            <v>Кашутин АВ</v>
          </cell>
        </row>
        <row r="415">
          <cell r="B415">
            <v>137</v>
          </cell>
          <cell r="C415" t="str">
            <v>205</v>
          </cell>
          <cell r="D415">
            <v>21</v>
          </cell>
          <cell r="E415" t="str">
            <v>ЛИБИЗОВ Егор </v>
          </cell>
          <cell r="F415" t="str">
            <v>1999, 1р</v>
          </cell>
          <cell r="G415" t="str">
            <v>ЦФО,Ивановская,Кинешма</v>
          </cell>
          <cell r="I415" t="str">
            <v>Пшеничных ИА</v>
          </cell>
        </row>
        <row r="417">
          <cell r="B417">
            <v>146</v>
          </cell>
          <cell r="C417" t="str">
            <v>206</v>
          </cell>
          <cell r="D417">
            <v>22</v>
          </cell>
          <cell r="E417" t="str">
            <v>КАПУСТИН Илья</v>
          </cell>
          <cell r="F417" t="str">
            <v>2000, 1р</v>
          </cell>
          <cell r="G417" t="str">
            <v>ПФО,Чувашская,Чебоксары</v>
          </cell>
          <cell r="I417" t="str">
            <v>Рыбаков АВ</v>
          </cell>
        </row>
        <row r="419">
          <cell r="B419">
            <v>167</v>
          </cell>
          <cell r="C419" t="str">
            <v>207</v>
          </cell>
          <cell r="D419">
            <v>23</v>
          </cell>
          <cell r="E419" t="str">
            <v>КАЧАНОВ Максим</v>
          </cell>
          <cell r="F419" t="str">
            <v>2000, 2р</v>
          </cell>
          <cell r="G419" t="str">
            <v>М,Москва,С70</v>
          </cell>
          <cell r="I419" t="str">
            <v>Клецков ДВ Такташев ВШ</v>
          </cell>
        </row>
        <row r="421">
          <cell r="B421">
            <v>183</v>
          </cell>
          <cell r="C421" t="str">
            <v>208</v>
          </cell>
          <cell r="D421">
            <v>24</v>
          </cell>
          <cell r="E421" t="str">
            <v>ВИЛКОВ Дмитрий</v>
          </cell>
          <cell r="F421" t="str">
            <v>2000,2р</v>
          </cell>
          <cell r="G421" t="str">
            <v>ПФО,Нижегородская</v>
          </cell>
          <cell r="I421" t="str">
            <v>Рогов ДС</v>
          </cell>
        </row>
        <row r="423">
          <cell r="B423">
            <v>185</v>
          </cell>
          <cell r="C423" t="str">
            <v>209</v>
          </cell>
          <cell r="D423">
            <v>25</v>
          </cell>
          <cell r="E423" t="str">
            <v>АГАПОВ Егор</v>
          </cell>
          <cell r="F423" t="str">
            <v>1999, 1р</v>
          </cell>
          <cell r="G423" t="str">
            <v>ЦФО,Владимирская</v>
          </cell>
          <cell r="I423" t="str">
            <v>Рычев СВ  </v>
          </cell>
        </row>
        <row r="425">
          <cell r="B425">
            <v>198</v>
          </cell>
          <cell r="C425" t="str">
            <v>210</v>
          </cell>
          <cell r="D425">
            <v>26</v>
          </cell>
          <cell r="E425" t="str">
            <v>БРАУДО Георгий</v>
          </cell>
          <cell r="F425" t="str">
            <v>1999, 1р</v>
          </cell>
          <cell r="G425" t="str">
            <v>М,Москва,С70</v>
          </cell>
          <cell r="I425" t="str">
            <v>Богомолов ВА Мартынов ИВ</v>
          </cell>
        </row>
        <row r="427">
          <cell r="B427">
            <v>210</v>
          </cell>
          <cell r="C427" t="str">
            <v>211</v>
          </cell>
          <cell r="D427">
            <v>27</v>
          </cell>
          <cell r="E427" t="str">
            <v>КОВРИГИН Ярослав</v>
          </cell>
          <cell r="F427" t="str">
            <v>1999, 1р</v>
          </cell>
          <cell r="G427" t="str">
            <v>ЦФО,Рязанская</v>
          </cell>
          <cell r="I427" t="str">
            <v>Гришакин НВ Гаврюшин ЮА</v>
          </cell>
        </row>
        <row r="429">
          <cell r="B429">
            <v>213</v>
          </cell>
          <cell r="C429" t="str">
            <v>212</v>
          </cell>
          <cell r="D429">
            <v>28</v>
          </cell>
          <cell r="E429" t="str">
            <v>РОСЫЕВ Сергей</v>
          </cell>
          <cell r="F429" t="str">
            <v>1999, 1р</v>
          </cell>
          <cell r="G429" t="str">
            <v>ЦФО,Владимирская</v>
          </cell>
          <cell r="I429" t="str">
            <v>Кузнецов ДС Смирнов ЕО</v>
          </cell>
        </row>
        <row r="431">
          <cell r="B431">
            <v>214</v>
          </cell>
          <cell r="C431" t="str">
            <v>213</v>
          </cell>
          <cell r="D431">
            <v>29</v>
          </cell>
          <cell r="E431" t="str">
            <v>ЧЕРНАКОВ Иван</v>
          </cell>
          <cell r="F431" t="str">
            <v>2000, 1р</v>
          </cell>
          <cell r="G431" t="str">
            <v>ПФО,Нижегородская</v>
          </cell>
          <cell r="I431" t="str">
            <v>Душкин АН</v>
          </cell>
        </row>
        <row r="433">
          <cell r="B433">
            <v>216</v>
          </cell>
          <cell r="C433" t="str">
            <v>214</v>
          </cell>
          <cell r="D433">
            <v>30</v>
          </cell>
          <cell r="E433" t="str">
            <v>КУВАЕВ Данила</v>
          </cell>
          <cell r="F433" t="str">
            <v>2000, 1р</v>
          </cell>
          <cell r="G433" t="str">
            <v>М,Москва,С70</v>
          </cell>
          <cell r="I433" t="str">
            <v>Богомолов ВА Мартынов ИВ</v>
          </cell>
        </row>
        <row r="435">
          <cell r="B435">
            <v>223</v>
          </cell>
          <cell r="C435" t="str">
            <v>215</v>
          </cell>
          <cell r="D435">
            <v>31</v>
          </cell>
          <cell r="E435" t="str">
            <v>СТУКАЛОВ Федор</v>
          </cell>
          <cell r="F435" t="str">
            <v>2000, 1р</v>
          </cell>
          <cell r="G435" t="str">
            <v>М,Москва,С70</v>
          </cell>
          <cell r="I435" t="str">
            <v>Савкин АВ Соломатин Ав</v>
          </cell>
        </row>
        <row r="437">
          <cell r="B437">
            <v>225</v>
          </cell>
          <cell r="C437" t="str">
            <v>216</v>
          </cell>
          <cell r="D437">
            <v>32</v>
          </cell>
          <cell r="E437" t="str">
            <v>ГЛАДКИХ Егор</v>
          </cell>
          <cell r="F437" t="str">
            <v>2001, 1р</v>
          </cell>
          <cell r="G437" t="str">
            <v>М,Москва,С70</v>
          </cell>
          <cell r="I437" t="str">
            <v>Кабанов ДБ Богатырев ДВ</v>
          </cell>
        </row>
        <row r="439">
          <cell r="B439">
            <v>227</v>
          </cell>
          <cell r="C439" t="str">
            <v>217</v>
          </cell>
          <cell r="D439">
            <v>33</v>
          </cell>
          <cell r="E439" t="str">
            <v>ЛЕНЬО Дима</v>
          </cell>
          <cell r="F439" t="str">
            <v>2000, 1р</v>
          </cell>
          <cell r="G439" t="str">
            <v>М,Москва,С70</v>
          </cell>
          <cell r="I439" t="str">
            <v>Сейтаблаев АВ Юхарев СС</v>
          </cell>
        </row>
        <row r="441">
          <cell r="B441">
            <v>238</v>
          </cell>
          <cell r="C441" t="str">
            <v>218</v>
          </cell>
          <cell r="D441">
            <v>34</v>
          </cell>
          <cell r="E441" t="str">
            <v>КИСЕЛЕВ Василий</v>
          </cell>
          <cell r="F441" t="str">
            <v>1999, 1р</v>
          </cell>
          <cell r="G441" t="str">
            <v>М,Москва,С70</v>
          </cell>
          <cell r="I441" t="str">
            <v>Колженков АС БобылевАБ</v>
          </cell>
        </row>
        <row r="443">
          <cell r="B443">
            <v>240</v>
          </cell>
          <cell r="C443" t="str">
            <v>219</v>
          </cell>
          <cell r="D443">
            <v>35</v>
          </cell>
          <cell r="E443" t="str">
            <v>МАТВЕЕВ Даниил</v>
          </cell>
          <cell r="F443" t="str">
            <v>2000, 1р</v>
          </cell>
          <cell r="G443" t="str">
            <v>М,Москва,С70</v>
          </cell>
          <cell r="I443" t="str">
            <v>Сейтаблаев АВ Юхарев СС</v>
          </cell>
        </row>
        <row r="445">
          <cell r="B445">
            <v>274</v>
          </cell>
          <cell r="C445" t="str">
            <v>220</v>
          </cell>
          <cell r="D445">
            <v>36</v>
          </cell>
          <cell r="E445" t="str">
            <v>БАЖЕНОВ Станислав</v>
          </cell>
          <cell r="F445" t="str">
            <v>1999, 1р</v>
          </cell>
          <cell r="G445" t="str">
            <v>ЦФО,Ивановская</v>
          </cell>
          <cell r="I445" t="str">
            <v>Новиков ВВ</v>
          </cell>
        </row>
        <row r="447">
          <cell r="B447">
            <v>275</v>
          </cell>
          <cell r="C447" t="str">
            <v>221</v>
          </cell>
          <cell r="D447">
            <v>37</v>
          </cell>
          <cell r="E447" t="str">
            <v>ГОРТИНСКИЙ АНАТОЛИЙ</v>
          </cell>
          <cell r="F447" t="str">
            <v>1999, 1р</v>
          </cell>
          <cell r="G447" t="str">
            <v>ПФО,Нижегородская</v>
          </cell>
          <cell r="I447" t="str">
            <v>Шаров АВ</v>
          </cell>
        </row>
        <row r="449">
          <cell r="B449">
            <v>285</v>
          </cell>
          <cell r="C449" t="str">
            <v>222</v>
          </cell>
          <cell r="D449">
            <v>38</v>
          </cell>
          <cell r="E449" t="str">
            <v>УРЯДОВ Глеб</v>
          </cell>
          <cell r="F449" t="str">
            <v>1999, 1р</v>
          </cell>
          <cell r="G449" t="str">
            <v>ЦФО,Ярославская,Ярославль</v>
          </cell>
          <cell r="I449" t="str">
            <v>Груздев МВ Верещагин НП</v>
          </cell>
        </row>
        <row r="451">
          <cell r="B451">
            <v>292</v>
          </cell>
          <cell r="C451" t="str">
            <v>223</v>
          </cell>
          <cell r="D451">
            <v>39</v>
          </cell>
          <cell r="E451" t="str">
            <v>ГАРИПОВ Даниил</v>
          </cell>
          <cell r="F451" t="str">
            <v>2000, 1р</v>
          </cell>
          <cell r="G451" t="str">
            <v>М,Москва,С70</v>
          </cell>
          <cell r="I451" t="str">
            <v>Богомолов ВА Мартынов ИВ</v>
          </cell>
        </row>
        <row r="453">
          <cell r="B453">
            <v>293</v>
          </cell>
          <cell r="C453" t="str">
            <v>224</v>
          </cell>
          <cell r="D453">
            <v>40</v>
          </cell>
          <cell r="E453" t="str">
            <v>ДРЯХЛОВ Григорий</v>
          </cell>
          <cell r="F453" t="str">
            <v>1999, 1р</v>
          </cell>
          <cell r="G453" t="str">
            <v>СП,Санкт-Петербург</v>
          </cell>
          <cell r="I453" t="str">
            <v>Селяков </v>
          </cell>
        </row>
        <row r="455">
          <cell r="B455">
            <v>299</v>
          </cell>
          <cell r="C455" t="str">
            <v>225</v>
          </cell>
          <cell r="D455">
            <v>41</v>
          </cell>
          <cell r="E455" t="str">
            <v>ВОРОНКО Георгий</v>
          </cell>
          <cell r="F455" t="str">
            <v>1999, 1р</v>
          </cell>
          <cell r="G455" t="str">
            <v>ПФО,Нижегородская</v>
          </cell>
          <cell r="I455" t="str">
            <v>Симанов МВ Гаврилов АЕ</v>
          </cell>
        </row>
        <row r="457">
          <cell r="B457">
            <v>17</v>
          </cell>
          <cell r="C457" t="str">
            <v>226</v>
          </cell>
          <cell r="D457">
            <v>1</v>
          </cell>
          <cell r="E457" t="str">
            <v>БАТЫРОВ Ибрагим</v>
          </cell>
          <cell r="F457" t="str">
            <v>2000, 1р</v>
          </cell>
          <cell r="G457" t="str">
            <v>ЦФО,Ивановская</v>
          </cell>
          <cell r="I457" t="str">
            <v>Изместьев ВП</v>
          </cell>
        </row>
        <row r="459">
          <cell r="B459">
            <v>22</v>
          </cell>
          <cell r="C459" t="str">
            <v>227</v>
          </cell>
          <cell r="D459">
            <v>2</v>
          </cell>
          <cell r="E459" t="str">
            <v>ЩАРЕНКОВ Никита</v>
          </cell>
          <cell r="F459" t="str">
            <v>2000, 1р</v>
          </cell>
          <cell r="G459" t="str">
            <v>ЦФО,Владимирская</v>
          </cell>
          <cell r="I459" t="str">
            <v>Кузнецов ДС Смирнов ЕО</v>
          </cell>
        </row>
        <row r="461">
          <cell r="B461">
            <v>29</v>
          </cell>
          <cell r="C461" t="str">
            <v>228</v>
          </cell>
          <cell r="D461">
            <v>3</v>
          </cell>
          <cell r="E461" t="str">
            <v>ШАНИН Егор</v>
          </cell>
          <cell r="F461" t="str">
            <v>2000, 1р</v>
          </cell>
          <cell r="G461" t="str">
            <v>СП,Санкт-Петербург</v>
          </cell>
          <cell r="I461" t="str">
            <v>Гуртуев УМ Ножилов МН</v>
          </cell>
        </row>
        <row r="463">
          <cell r="B463">
            <v>32</v>
          </cell>
          <cell r="C463" t="str">
            <v>229</v>
          </cell>
          <cell r="D463">
            <v>4</v>
          </cell>
          <cell r="E463" t="str">
            <v>ЯСТРЕБОВ Семен</v>
          </cell>
          <cell r="F463" t="str">
            <v>1999, 1р</v>
          </cell>
          <cell r="G463" t="str">
            <v>ЦФО,Ярославская,Ярославль</v>
          </cell>
          <cell r="I463" t="str">
            <v>Верещагин НП Груздев МВ</v>
          </cell>
        </row>
        <row r="465">
          <cell r="B465">
            <v>58</v>
          </cell>
          <cell r="C465" t="str">
            <v>230</v>
          </cell>
          <cell r="D465">
            <v>5</v>
          </cell>
          <cell r="E465" t="str">
            <v>ЧЕРНОВ Антон</v>
          </cell>
          <cell r="F465" t="str">
            <v>1999, 1р</v>
          </cell>
          <cell r="G465" t="str">
            <v>ПФО,Чувашская,Чебоксары</v>
          </cell>
          <cell r="I465" t="str">
            <v>Мальков ВФ</v>
          </cell>
        </row>
        <row r="467">
          <cell r="B467">
            <v>62</v>
          </cell>
          <cell r="C467" t="str">
            <v>231</v>
          </cell>
          <cell r="D467">
            <v>6</v>
          </cell>
          <cell r="E467" t="str">
            <v>САЛМАНОВ Аскер</v>
          </cell>
          <cell r="F467" t="str">
            <v>1999, 1р</v>
          </cell>
          <cell r="G467" t="str">
            <v>ПФО,Нижегородская</v>
          </cell>
          <cell r="I467" t="str">
            <v>Садковский ЕА</v>
          </cell>
        </row>
        <row r="469">
          <cell r="B469">
            <v>70</v>
          </cell>
          <cell r="C469" t="str">
            <v>232</v>
          </cell>
          <cell r="D469">
            <v>7</v>
          </cell>
          <cell r="E469" t="str">
            <v>ОРЛОВ Алексей</v>
          </cell>
          <cell r="F469" t="str">
            <v>1999, 2р</v>
          </cell>
          <cell r="G469" t="str">
            <v>ЦФО,Владимирская</v>
          </cell>
          <cell r="I469" t="str">
            <v>Гладыше АЮ</v>
          </cell>
        </row>
        <row r="471">
          <cell r="B471">
            <v>91</v>
          </cell>
          <cell r="C471" t="str">
            <v>233</v>
          </cell>
          <cell r="D471">
            <v>8</v>
          </cell>
          <cell r="E471" t="str">
            <v>БЕЛКИН Андрей</v>
          </cell>
          <cell r="F471" t="str">
            <v>2000, 1р</v>
          </cell>
          <cell r="G471" t="str">
            <v>ЦФО,Рязанская</v>
          </cell>
          <cell r="I471" t="str">
            <v>Брагин РЕ</v>
          </cell>
        </row>
        <row r="473">
          <cell r="B473">
            <v>92</v>
          </cell>
          <cell r="C473" t="str">
            <v>234</v>
          </cell>
          <cell r="D473">
            <v>9</v>
          </cell>
          <cell r="E473" t="str">
            <v>НОВОСИЛЬЦЕВ Николай</v>
          </cell>
          <cell r="F473" t="str">
            <v>1999, 1р</v>
          </cell>
          <cell r="G473" t="str">
            <v>М,Москва,С70</v>
          </cell>
          <cell r="I473" t="str">
            <v>Конин ВИ Богомолов ВА</v>
          </cell>
        </row>
        <row r="475">
          <cell r="B475">
            <v>114</v>
          </cell>
          <cell r="C475" t="str">
            <v>235</v>
          </cell>
          <cell r="D475">
            <v>10</v>
          </cell>
          <cell r="E475" t="str">
            <v>БАСАРОВ Григорий</v>
          </cell>
          <cell r="F475" t="str">
            <v>1999, 1р</v>
          </cell>
          <cell r="G475" t="str">
            <v>ЦФО,Костромская</v>
          </cell>
          <cell r="I475" t="str">
            <v>Восканян</v>
          </cell>
        </row>
        <row r="477">
          <cell r="B477">
            <v>115</v>
          </cell>
          <cell r="C477" t="str">
            <v>236</v>
          </cell>
          <cell r="D477">
            <v>11</v>
          </cell>
          <cell r="E477" t="str">
            <v>ФИЛОНОВ Кирилл</v>
          </cell>
          <cell r="F477" t="str">
            <v>1999, 2р</v>
          </cell>
          <cell r="G477" t="str">
            <v>ЦФО,Тульская</v>
          </cell>
          <cell r="I477" t="str">
            <v>Асаулко ЭВ</v>
          </cell>
        </row>
        <row r="479">
          <cell r="B479">
            <v>126</v>
          </cell>
          <cell r="C479" t="str">
            <v>237</v>
          </cell>
          <cell r="D479">
            <v>12</v>
          </cell>
          <cell r="E479" t="str">
            <v>НАЙДЕНКОВ Максим</v>
          </cell>
          <cell r="F479" t="str">
            <v>2000, 1р</v>
          </cell>
          <cell r="G479" t="str">
            <v>ЦФО,Владимирская</v>
          </cell>
          <cell r="I479" t="str">
            <v>Стахеев ИР</v>
          </cell>
        </row>
        <row r="481">
          <cell r="B481">
            <v>138</v>
          </cell>
          <cell r="C481" t="str">
            <v>238</v>
          </cell>
          <cell r="D481">
            <v>13</v>
          </cell>
          <cell r="E481" t="str">
            <v>ВОРОНИН Данила</v>
          </cell>
          <cell r="F481" t="str">
            <v>2000, 1р</v>
          </cell>
          <cell r="G481" t="str">
            <v>М,Москва,С70</v>
          </cell>
          <cell r="I481" t="str">
            <v>Кабанов ДБ Богатырев ДВ</v>
          </cell>
        </row>
        <row r="483">
          <cell r="B483">
            <v>139</v>
          </cell>
          <cell r="C483" t="str">
            <v>239</v>
          </cell>
          <cell r="D483">
            <v>14</v>
          </cell>
          <cell r="E483" t="str">
            <v>ДЕРЕВЯНКО Игорь</v>
          </cell>
          <cell r="F483" t="str">
            <v>1999, 1р</v>
          </cell>
          <cell r="G483" t="str">
            <v>ЦФО,Московская,С.Посад</v>
          </cell>
          <cell r="I483" t="str">
            <v>Семенов АВ</v>
          </cell>
        </row>
        <row r="485">
          <cell r="B485">
            <v>155</v>
          </cell>
          <cell r="C485" t="str">
            <v>240</v>
          </cell>
          <cell r="D485">
            <v>15</v>
          </cell>
          <cell r="E485" t="str">
            <v>ГОЛОВИН Леонид</v>
          </cell>
          <cell r="F485" t="str">
            <v>1999, 1р</v>
          </cell>
          <cell r="G485" t="str">
            <v>М,Москва,С70</v>
          </cell>
          <cell r="I485" t="str">
            <v>Лебедев АА Огиенко ДС</v>
          </cell>
        </row>
        <row r="487">
          <cell r="B487">
            <v>171</v>
          </cell>
          <cell r="C487" t="str">
            <v>241</v>
          </cell>
          <cell r="D487">
            <v>16</v>
          </cell>
          <cell r="E487" t="str">
            <v>ЛЕБЕДЕВ Антон</v>
          </cell>
          <cell r="F487" t="str">
            <v>1999, 1р</v>
          </cell>
          <cell r="G487" t="str">
            <v>М,Москва,С70</v>
          </cell>
          <cell r="I487" t="str">
            <v>Лебедев АА Огиенко ДС</v>
          </cell>
        </row>
        <row r="489">
          <cell r="B489">
            <v>181</v>
          </cell>
          <cell r="C489" t="str">
            <v>242</v>
          </cell>
          <cell r="D489">
            <v>17</v>
          </cell>
          <cell r="E489" t="str">
            <v>ТИХОНОВ Никита</v>
          </cell>
          <cell r="F489" t="str">
            <v>1999, 1р</v>
          </cell>
          <cell r="G489" t="str">
            <v>ЦФО,Ивановская</v>
          </cell>
          <cell r="I489" t="str">
            <v>Новиков ВВ</v>
          </cell>
        </row>
        <row r="491">
          <cell r="B491">
            <v>186</v>
          </cell>
          <cell r="C491" t="str">
            <v>243</v>
          </cell>
          <cell r="D491">
            <v>18</v>
          </cell>
          <cell r="E491" t="str">
            <v>МГОЯН Эдвард</v>
          </cell>
          <cell r="F491" t="str">
            <v>2000, 1р</v>
          </cell>
          <cell r="G491" t="str">
            <v>М,Москва,С70</v>
          </cell>
          <cell r="I491" t="str">
            <v>Богомолов ВА Мартынов ИВ</v>
          </cell>
        </row>
        <row r="493">
          <cell r="B493">
            <v>187</v>
          </cell>
          <cell r="C493" t="str">
            <v>244</v>
          </cell>
          <cell r="D493">
            <v>19</v>
          </cell>
          <cell r="E493" t="str">
            <v>НОСОВ Максим</v>
          </cell>
          <cell r="F493" t="str">
            <v>2000, 1р</v>
          </cell>
          <cell r="G493" t="str">
            <v>ЦФО,Владимирская</v>
          </cell>
          <cell r="I493" t="str">
            <v>Нехорошков МВ</v>
          </cell>
        </row>
        <row r="495">
          <cell r="B495">
            <v>203</v>
          </cell>
          <cell r="C495" t="str">
            <v>245</v>
          </cell>
          <cell r="D495">
            <v>20</v>
          </cell>
          <cell r="E495" t="str">
            <v>ФЕДОРОВ Николай</v>
          </cell>
          <cell r="F495" t="str">
            <v>1999, 1р</v>
          </cell>
          <cell r="G495" t="str">
            <v>ЦФО,Московская</v>
          </cell>
          <cell r="I495" t="str">
            <v>Пивоваров БР</v>
          </cell>
        </row>
        <row r="497">
          <cell r="B497">
            <v>209</v>
          </cell>
          <cell r="C497" t="str">
            <v>246</v>
          </cell>
          <cell r="D497">
            <v>21</v>
          </cell>
          <cell r="E497" t="str">
            <v>СИМОНЯН Эрик</v>
          </cell>
          <cell r="F497" t="str">
            <v>2000, 1р</v>
          </cell>
          <cell r="G497" t="str">
            <v>М,Москва,С70</v>
          </cell>
          <cell r="I497" t="str">
            <v>Савкин АВ Соломатин Ав</v>
          </cell>
        </row>
        <row r="499">
          <cell r="B499">
            <v>212</v>
          </cell>
          <cell r="C499" t="str">
            <v>247</v>
          </cell>
          <cell r="D499">
            <v>22</v>
          </cell>
          <cell r="E499" t="str">
            <v>ЖУКАНОВ Артем</v>
          </cell>
          <cell r="F499" t="str">
            <v>2000,2р</v>
          </cell>
          <cell r="G499" t="str">
            <v>ЦФО,Владимирская</v>
          </cell>
          <cell r="I499" t="str">
            <v>Гудылин ИВ</v>
          </cell>
        </row>
        <row r="501">
          <cell r="B501">
            <v>222</v>
          </cell>
          <cell r="C501" t="str">
            <v>248</v>
          </cell>
          <cell r="D501">
            <v>23</v>
          </cell>
          <cell r="E501" t="str">
            <v>СОКОЛОВ Никита</v>
          </cell>
          <cell r="F501" t="str">
            <v>1999, 1р</v>
          </cell>
          <cell r="G501" t="str">
            <v>ПФО,Чувашская,Чебоксары</v>
          </cell>
          <cell r="I501" t="str">
            <v>Пчелов СГ</v>
          </cell>
        </row>
        <row r="503">
          <cell r="B503">
            <v>230</v>
          </cell>
          <cell r="C503" t="str">
            <v>249</v>
          </cell>
          <cell r="D503">
            <v>24</v>
          </cell>
          <cell r="E503" t="str">
            <v>ЕРОШЕНКО Максим</v>
          </cell>
          <cell r="F503" t="str">
            <v>2000, 1р</v>
          </cell>
          <cell r="G503" t="str">
            <v>ЦФО,Владимирская</v>
          </cell>
          <cell r="I503" t="str">
            <v>Кузнецов ДС Смирнов ЕО</v>
          </cell>
        </row>
        <row r="505">
          <cell r="B505">
            <v>250</v>
          </cell>
          <cell r="C505" t="str">
            <v>250</v>
          </cell>
          <cell r="D505">
            <v>25</v>
          </cell>
          <cell r="E505" t="str">
            <v>ШУВАЕВ Егор</v>
          </cell>
          <cell r="F505" t="str">
            <v>2000, 1р</v>
          </cell>
          <cell r="G505" t="str">
            <v>ЦФО,Рязанская</v>
          </cell>
          <cell r="I505" t="str">
            <v>Бушменков ОВ</v>
          </cell>
        </row>
        <row r="507">
          <cell r="B507">
            <v>258</v>
          </cell>
          <cell r="C507" t="str">
            <v>251</v>
          </cell>
          <cell r="D507">
            <v>26</v>
          </cell>
          <cell r="E507" t="str">
            <v>СОКОЛОВ Кирилл</v>
          </cell>
          <cell r="F507" t="str">
            <v>1999, 1р</v>
          </cell>
          <cell r="G507" t="str">
            <v>ЦФО,Ярославская,Ярославль</v>
          </cell>
          <cell r="I507" t="str">
            <v>Груздев МВ Верещагин НП</v>
          </cell>
        </row>
        <row r="509">
          <cell r="B509">
            <v>269</v>
          </cell>
          <cell r="C509" t="str">
            <v>252</v>
          </cell>
          <cell r="D509">
            <v>27</v>
          </cell>
          <cell r="E509" t="str">
            <v>ГУДИН Илья</v>
          </cell>
          <cell r="F509" t="str">
            <v>2000, 1р</v>
          </cell>
          <cell r="G509" t="str">
            <v>М,Москва,С70</v>
          </cell>
          <cell r="I509" t="str">
            <v>Сейтаблаев АВ Юхарев СС</v>
          </cell>
        </row>
        <row r="511">
          <cell r="B511">
            <v>271</v>
          </cell>
          <cell r="C511" t="str">
            <v>253</v>
          </cell>
          <cell r="D511">
            <v>28</v>
          </cell>
          <cell r="E511" t="str">
            <v>ФИЛИППОВ Сергей</v>
          </cell>
          <cell r="F511" t="str">
            <v>1999,2р</v>
          </cell>
          <cell r="G511" t="str">
            <v>ПФО,Нижегородская</v>
          </cell>
          <cell r="I511" t="str">
            <v>Симанов МВ Гаврилов АЕ</v>
          </cell>
        </row>
        <row r="513">
          <cell r="B513">
            <v>294</v>
          </cell>
          <cell r="C513" t="str">
            <v>254</v>
          </cell>
          <cell r="D513">
            <v>29</v>
          </cell>
          <cell r="E513" t="str">
            <v>АСЛАНОВ Асмад</v>
          </cell>
          <cell r="F513" t="str">
            <v>1999, 1р</v>
          </cell>
          <cell r="G513" t="str">
            <v>СП,Санкт-Петербург</v>
          </cell>
          <cell r="I513" t="str">
            <v>Бугрименко АВ Сатин ИА</v>
          </cell>
        </row>
        <row r="515">
          <cell r="B515">
            <v>304</v>
          </cell>
          <cell r="C515" t="str">
            <v>255</v>
          </cell>
          <cell r="D515">
            <v>30</v>
          </cell>
          <cell r="E515" t="str">
            <v>БАКИРОВ Марат</v>
          </cell>
          <cell r="F515" t="str">
            <v>2000, 1р</v>
          </cell>
          <cell r="G515" t="str">
            <v>ЦФО,Ярославская,Ярославль</v>
          </cell>
          <cell r="I515" t="str">
            <v>Сапожников СВ</v>
          </cell>
        </row>
        <row r="517">
          <cell r="B517">
            <v>310</v>
          </cell>
          <cell r="C517" t="str">
            <v>256</v>
          </cell>
          <cell r="D517">
            <v>31</v>
          </cell>
          <cell r="E517" t="str">
            <v>ВОСКАНЯН Рустам</v>
          </cell>
          <cell r="F517" t="str">
            <v>1999, 1р</v>
          </cell>
          <cell r="G517" t="str">
            <v>ЦФО,Костромская</v>
          </cell>
          <cell r="I517" t="str">
            <v>Восканян</v>
          </cell>
        </row>
        <row r="519">
          <cell r="B519">
            <v>311</v>
          </cell>
          <cell r="C519" t="str">
            <v>257</v>
          </cell>
          <cell r="D519">
            <v>32</v>
          </cell>
          <cell r="E519" t="str">
            <v>ТАТАРНИКОВ Василий</v>
          </cell>
          <cell r="F519" t="str">
            <v>1999, 1р</v>
          </cell>
          <cell r="G519" t="str">
            <v>ЦФО,Владимирская</v>
          </cell>
          <cell r="I519" t="str">
            <v>Рогачев ВМ</v>
          </cell>
        </row>
        <row r="521">
          <cell r="B521">
            <v>25</v>
          </cell>
          <cell r="C521" t="str">
            <v>258</v>
          </cell>
          <cell r="D521">
            <v>1</v>
          </cell>
          <cell r="E521" t="str">
            <v>КЛИМОВ Кирилл</v>
          </cell>
          <cell r="F521" t="str">
            <v>1999, 1р</v>
          </cell>
          <cell r="G521" t="str">
            <v>ЦФО,Владимирская</v>
          </cell>
          <cell r="I521" t="str">
            <v>Нехорошков МВ</v>
          </cell>
        </row>
        <row r="523">
          <cell r="B523">
            <v>26</v>
          </cell>
          <cell r="C523" t="str">
            <v>259</v>
          </cell>
          <cell r="D523">
            <v>2</v>
          </cell>
          <cell r="E523" t="str">
            <v>ЗАХАРОВ Вячеслав</v>
          </cell>
          <cell r="F523" t="str">
            <v>2000, 1р</v>
          </cell>
          <cell r="G523" t="str">
            <v>СП,Санкт-Петербург</v>
          </cell>
          <cell r="I523" t="str">
            <v>Свирида ЕФ</v>
          </cell>
        </row>
        <row r="525">
          <cell r="B525">
            <v>33</v>
          </cell>
          <cell r="C525" t="str">
            <v>260</v>
          </cell>
          <cell r="D525">
            <v>3</v>
          </cell>
          <cell r="E525" t="str">
            <v>БЕЛОВ Илья</v>
          </cell>
          <cell r="F525" t="str">
            <v>1999, 1р</v>
          </cell>
          <cell r="G525" t="str">
            <v>ЦФО,Ивановская,Шуя</v>
          </cell>
          <cell r="I525" t="str">
            <v>Аникин НП</v>
          </cell>
        </row>
        <row r="527">
          <cell r="B527">
            <v>98</v>
          </cell>
          <cell r="C527" t="str">
            <v>261</v>
          </cell>
          <cell r="D527">
            <v>4</v>
          </cell>
          <cell r="E527" t="str">
            <v>САЗОНОВ Максим</v>
          </cell>
          <cell r="F527" t="str">
            <v>1999, 1р</v>
          </cell>
          <cell r="G527" t="str">
            <v>ЦФО,Ярославская,Ярославль</v>
          </cell>
          <cell r="I527" t="str">
            <v>Верещагин НП Груздев МВ</v>
          </cell>
        </row>
        <row r="529">
          <cell r="B529">
            <v>116</v>
          </cell>
          <cell r="C529" t="str">
            <v>262</v>
          </cell>
          <cell r="D529">
            <v>5</v>
          </cell>
          <cell r="E529" t="str">
            <v>ПОТАПОВ Владислав</v>
          </cell>
          <cell r="F529" t="str">
            <v>2000, 1р</v>
          </cell>
          <cell r="G529" t="str">
            <v>ЦФО,Рязанская</v>
          </cell>
          <cell r="I529" t="str">
            <v>Брагин РЕ</v>
          </cell>
        </row>
        <row r="531">
          <cell r="B531">
            <v>118</v>
          </cell>
          <cell r="C531" t="str">
            <v>263</v>
          </cell>
          <cell r="D531">
            <v>6</v>
          </cell>
          <cell r="E531" t="str">
            <v>МАГАМЕДОВ Руслан</v>
          </cell>
          <cell r="F531" t="str">
            <v>1999, 1р</v>
          </cell>
          <cell r="G531" t="str">
            <v>ЦФО,Тульская</v>
          </cell>
          <cell r="I531" t="str">
            <v>Иванкин ОВ</v>
          </cell>
        </row>
        <row r="533">
          <cell r="B533">
            <v>151</v>
          </cell>
          <cell r="C533" t="str">
            <v>264</v>
          </cell>
          <cell r="D533">
            <v>7</v>
          </cell>
          <cell r="E533" t="str">
            <v>МКРТЧЯН Лендруш</v>
          </cell>
          <cell r="F533" t="str">
            <v>1999, 1р</v>
          </cell>
          <cell r="G533" t="str">
            <v>ЦФО,Владимирская</v>
          </cell>
          <cell r="I533" t="str">
            <v>Стахеев ИР</v>
          </cell>
        </row>
        <row r="535">
          <cell r="B535">
            <v>159</v>
          </cell>
          <cell r="C535" t="str">
            <v>265</v>
          </cell>
          <cell r="D535">
            <v>8</v>
          </cell>
          <cell r="E535" t="str">
            <v>МИЛЁШИН Егор</v>
          </cell>
          <cell r="F535" t="str">
            <v>1999, 1р</v>
          </cell>
          <cell r="G535" t="str">
            <v>М,Москва,МГТУ</v>
          </cell>
          <cell r="I535" t="str">
            <v>Авдонин СМ Сычев ГС</v>
          </cell>
        </row>
        <row r="537">
          <cell r="B537">
            <v>160</v>
          </cell>
          <cell r="C537" t="str">
            <v>266</v>
          </cell>
          <cell r="D537">
            <v>9</v>
          </cell>
          <cell r="E537" t="str">
            <v>КУШНЕРЕНКО Евгений</v>
          </cell>
          <cell r="F537" t="str">
            <v>2000, 1р</v>
          </cell>
          <cell r="G537" t="str">
            <v>ЦФО,Рязанская</v>
          </cell>
          <cell r="I537" t="str">
            <v>Бушменков ОВ</v>
          </cell>
        </row>
        <row r="539">
          <cell r="B539">
            <v>168</v>
          </cell>
          <cell r="C539" t="str">
            <v>267</v>
          </cell>
          <cell r="D539">
            <v>10</v>
          </cell>
          <cell r="E539" t="str">
            <v>АФАКИДЗЕ Георгий</v>
          </cell>
          <cell r="F539" t="str">
            <v>1999, 1р</v>
          </cell>
          <cell r="G539" t="str">
            <v>ЦФО,Костромская,Кострома</v>
          </cell>
          <cell r="I539" t="str">
            <v>Степанов АА Коркин ЮД</v>
          </cell>
        </row>
        <row r="541">
          <cell r="B541">
            <v>169</v>
          </cell>
          <cell r="C541" t="str">
            <v>268</v>
          </cell>
          <cell r="D541">
            <v>11</v>
          </cell>
          <cell r="E541" t="str">
            <v>ЕРОФЕЕВ Никита</v>
          </cell>
          <cell r="F541" t="str">
            <v>1999, 1р</v>
          </cell>
          <cell r="G541" t="str">
            <v>ЦФО,Костромская,Кострома</v>
          </cell>
          <cell r="I541" t="str">
            <v>Филиппова МВ Филиппов АН</v>
          </cell>
        </row>
        <row r="543">
          <cell r="B543">
            <v>174</v>
          </cell>
          <cell r="C543" t="str">
            <v>269</v>
          </cell>
          <cell r="D543">
            <v>12</v>
          </cell>
          <cell r="E543" t="str">
            <v>НЕДОБЕЖКИН Игорь</v>
          </cell>
          <cell r="F543" t="str">
            <v>1999, 2р</v>
          </cell>
          <cell r="G543" t="str">
            <v>СП,Санкт-Петербург</v>
          </cell>
          <cell r="I543" t="str">
            <v>Свирида ЕФ</v>
          </cell>
        </row>
        <row r="545">
          <cell r="B545">
            <v>175</v>
          </cell>
          <cell r="C545" t="str">
            <v>270</v>
          </cell>
          <cell r="D545">
            <v>13</v>
          </cell>
          <cell r="E545" t="str">
            <v>ЕРЕГИН Илья</v>
          </cell>
          <cell r="F545" t="str">
            <v>1999, 1р</v>
          </cell>
          <cell r="G545" t="str">
            <v>ЦФО,Ярославская,Ярославль</v>
          </cell>
          <cell r="I545" t="str">
            <v>Груздев МВ Верещагин НП</v>
          </cell>
        </row>
        <row r="547">
          <cell r="B547">
            <v>179</v>
          </cell>
          <cell r="C547" t="str">
            <v>271</v>
          </cell>
          <cell r="D547">
            <v>14</v>
          </cell>
          <cell r="E547" t="str">
            <v>БЫКОВ Андрей</v>
          </cell>
          <cell r="F547" t="str">
            <v>1999, 1р</v>
          </cell>
          <cell r="G547" t="str">
            <v>ЦФО,Ивановская,Шуя</v>
          </cell>
          <cell r="I547" t="str">
            <v>Аникин НП</v>
          </cell>
        </row>
        <row r="549">
          <cell r="B549">
            <v>205</v>
          </cell>
          <cell r="C549" t="str">
            <v>272</v>
          </cell>
          <cell r="D549">
            <v>15</v>
          </cell>
          <cell r="E549" t="str">
            <v>УРУСКИН Николай</v>
          </cell>
          <cell r="F549" t="str">
            <v>2000, 1р</v>
          </cell>
          <cell r="G549" t="str">
            <v>ЦФО,Рязанская</v>
          </cell>
          <cell r="I549" t="str">
            <v>Брагин РЕ</v>
          </cell>
        </row>
        <row r="551">
          <cell r="B551">
            <v>211</v>
          </cell>
          <cell r="C551" t="str">
            <v>273</v>
          </cell>
          <cell r="D551">
            <v>16</v>
          </cell>
          <cell r="E551" t="str">
            <v>ЧАЙКА Данила</v>
          </cell>
          <cell r="F551" t="str">
            <v>2000, 1р</v>
          </cell>
          <cell r="G551" t="str">
            <v>ЦФО,Воронежская,Воронеж</v>
          </cell>
          <cell r="I551" t="str">
            <v>Гончаров СЮ</v>
          </cell>
        </row>
        <row r="553">
          <cell r="B553">
            <v>231</v>
          </cell>
          <cell r="C553" t="str">
            <v>274</v>
          </cell>
          <cell r="D553">
            <v>17</v>
          </cell>
          <cell r="E553" t="str">
            <v>КУЗЬМИН Роман</v>
          </cell>
          <cell r="F553" t="str">
            <v>1999, 2р</v>
          </cell>
          <cell r="G553" t="str">
            <v>ПФО,Нижегородская</v>
          </cell>
          <cell r="I553" t="str">
            <v>Шаров АВ</v>
          </cell>
        </row>
        <row r="555">
          <cell r="B555">
            <v>252</v>
          </cell>
          <cell r="C555" t="str">
            <v>275</v>
          </cell>
          <cell r="D555">
            <v>18</v>
          </cell>
          <cell r="E555" t="str">
            <v>СТЕПАНЯН Роберт</v>
          </cell>
          <cell r="F555" t="str">
            <v>1999, 1р</v>
          </cell>
          <cell r="G555" t="str">
            <v>ЦФО,Владимирская</v>
          </cell>
          <cell r="I555" t="str">
            <v>Рогачев ВМ</v>
          </cell>
        </row>
        <row r="557">
          <cell r="B557">
            <v>265</v>
          </cell>
          <cell r="C557" t="str">
            <v>276</v>
          </cell>
          <cell r="D557">
            <v>19</v>
          </cell>
          <cell r="E557" t="str">
            <v>ФЕОКТИСТОВ Лев</v>
          </cell>
          <cell r="F557" t="str">
            <v>1999, 1р</v>
          </cell>
          <cell r="G557" t="str">
            <v>ЦФО,Ярославская,Ярославль</v>
          </cell>
          <cell r="I557" t="str">
            <v>Сапожников СВ</v>
          </cell>
        </row>
        <row r="559">
          <cell r="B559">
            <v>24</v>
          </cell>
          <cell r="C559" t="str">
            <v>277</v>
          </cell>
          <cell r="D559">
            <v>1</v>
          </cell>
          <cell r="E559" t="str">
            <v>ЯКУБОВИЧ Роман</v>
          </cell>
          <cell r="F559" t="str">
            <v>1999, 1р</v>
          </cell>
          <cell r="G559" t="str">
            <v>М,Москва,С70</v>
          </cell>
          <cell r="I559" t="str">
            <v>Конин ВИ Богомолов ВА</v>
          </cell>
        </row>
        <row r="561">
          <cell r="B561">
            <v>63</v>
          </cell>
          <cell r="C561" t="str">
            <v>278</v>
          </cell>
          <cell r="D561">
            <v>2</v>
          </cell>
          <cell r="E561" t="str">
            <v>МАТАХИН Дмитрий</v>
          </cell>
          <cell r="F561" t="str">
            <v>1999,2р</v>
          </cell>
          <cell r="G561" t="str">
            <v>ЦФО,Владимирская</v>
          </cell>
          <cell r="I561" t="str">
            <v>Гудылин ИВ</v>
          </cell>
        </row>
        <row r="563">
          <cell r="B563">
            <v>93</v>
          </cell>
          <cell r="C563" t="str">
            <v>279</v>
          </cell>
          <cell r="D563">
            <v>3</v>
          </cell>
          <cell r="E563" t="str">
            <v>ДИВИЧИНСКИЙ Даниил</v>
          </cell>
          <cell r="F563" t="str">
            <v>1999, 1р</v>
          </cell>
          <cell r="G563" t="str">
            <v>ЦФО,Ярославская,Ярославль</v>
          </cell>
          <cell r="I563" t="str">
            <v>Овсянников НИ</v>
          </cell>
        </row>
        <row r="565">
          <cell r="B565">
            <v>108</v>
          </cell>
          <cell r="C565" t="str">
            <v>280</v>
          </cell>
          <cell r="D565">
            <v>4</v>
          </cell>
          <cell r="E565" t="str">
            <v>ОРЛОВ Евгений</v>
          </cell>
          <cell r="F565" t="str">
            <v>2000, 1р</v>
          </cell>
          <cell r="G565" t="str">
            <v>ПФО,Чувашская,Чебоксары</v>
          </cell>
          <cell r="I565" t="str">
            <v>Уливанов ЛК</v>
          </cell>
        </row>
        <row r="567">
          <cell r="B567">
            <v>117</v>
          </cell>
          <cell r="C567" t="str">
            <v>281</v>
          </cell>
          <cell r="D567">
            <v>5</v>
          </cell>
          <cell r="E567" t="str">
            <v>АГЕЕВ Алексей</v>
          </cell>
          <cell r="F567" t="str">
            <v>1999, 1р</v>
          </cell>
          <cell r="G567" t="str">
            <v>СП,Санкт-Петербург</v>
          </cell>
          <cell r="I567" t="str">
            <v>Бугрименко АВ Сатин ИА</v>
          </cell>
        </row>
        <row r="569">
          <cell r="B569">
            <v>128</v>
          </cell>
          <cell r="C569" t="str">
            <v>282</v>
          </cell>
          <cell r="D569">
            <v>6</v>
          </cell>
          <cell r="E569" t="str">
            <v>ЛАРШИН Владислав</v>
          </cell>
          <cell r="F569" t="str">
            <v>1999, 2р</v>
          </cell>
          <cell r="G569" t="str">
            <v>М,Москва,С70</v>
          </cell>
          <cell r="I569" t="str">
            <v>Лебедев АА Огиенко ДС</v>
          </cell>
        </row>
        <row r="571">
          <cell r="B571">
            <v>140</v>
          </cell>
          <cell r="C571" t="str">
            <v>283</v>
          </cell>
          <cell r="D571">
            <v>7</v>
          </cell>
          <cell r="E571" t="str">
            <v>СОРОКИН Кирилл</v>
          </cell>
          <cell r="F571" t="str">
            <v>2001, 2р</v>
          </cell>
          <cell r="G571" t="str">
            <v>ЦФО,Костромская,Кострома</v>
          </cell>
          <cell r="I571" t="str">
            <v>Филиппова МВ Филиппов АН</v>
          </cell>
        </row>
        <row r="573">
          <cell r="B573">
            <v>150</v>
          </cell>
          <cell r="C573" t="str">
            <v>284</v>
          </cell>
          <cell r="D573">
            <v>8</v>
          </cell>
          <cell r="E573" t="str">
            <v>СУДАКОВ Семен</v>
          </cell>
          <cell r="F573" t="str">
            <v>2000, 2р</v>
          </cell>
          <cell r="G573" t="str">
            <v>М,Москва,С70</v>
          </cell>
          <cell r="I573" t="str">
            <v>Савкин АВ Соломатин Ав</v>
          </cell>
        </row>
        <row r="575">
          <cell r="B575">
            <v>170</v>
          </cell>
          <cell r="C575" t="str">
            <v>285</v>
          </cell>
          <cell r="D575">
            <v>9</v>
          </cell>
          <cell r="E575" t="str">
            <v>ИДРИСОВ Ильяс</v>
          </cell>
          <cell r="F575" t="str">
            <v>1999, 2р</v>
          </cell>
          <cell r="G575" t="str">
            <v>М,Москва, Юность Москвы</v>
          </cell>
          <cell r="I575" t="str">
            <v>Франковский ВВ Никитин АМ</v>
          </cell>
        </row>
        <row r="577">
          <cell r="B577">
            <v>202</v>
          </cell>
          <cell r="C577" t="str">
            <v>286</v>
          </cell>
          <cell r="D577">
            <v>10</v>
          </cell>
          <cell r="E577" t="str">
            <v>ФУРСОВ Артем</v>
          </cell>
          <cell r="F577" t="str">
            <v>2000, 1р</v>
          </cell>
          <cell r="G577" t="str">
            <v>ЦФО,Воронежская,Воронеж</v>
          </cell>
          <cell r="I577" t="str">
            <v>Штыленко АС</v>
          </cell>
        </row>
        <row r="579">
          <cell r="B579">
            <v>215</v>
          </cell>
          <cell r="C579" t="str">
            <v>287</v>
          </cell>
          <cell r="D579">
            <v>11</v>
          </cell>
          <cell r="E579" t="str">
            <v>ПАНИН Павел</v>
          </cell>
          <cell r="F579" t="str">
            <v>1999, 1р</v>
          </cell>
          <cell r="G579" t="str">
            <v>М,Москва,С70</v>
          </cell>
          <cell r="I579" t="str">
            <v>Колженков АС БобылевАБ</v>
          </cell>
        </row>
        <row r="581">
          <cell r="B581">
            <v>270</v>
          </cell>
          <cell r="C581" t="str">
            <v>288</v>
          </cell>
          <cell r="D581">
            <v>12</v>
          </cell>
          <cell r="E581" t="str">
            <v>АЛЕКСЕЕВ Григорий</v>
          </cell>
          <cell r="F581" t="str">
            <v>1999, 2р</v>
          </cell>
          <cell r="G581" t="str">
            <v>ПФО,Нижегородская</v>
          </cell>
          <cell r="I581" t="str">
            <v>Мухин ДВ Румянчев ПВ</v>
          </cell>
        </row>
        <row r="583">
          <cell r="B583">
            <v>277</v>
          </cell>
          <cell r="C583" t="str">
            <v>289</v>
          </cell>
          <cell r="D583">
            <v>13</v>
          </cell>
          <cell r="E583" t="str">
            <v>ЗАХАРОВ Егор</v>
          </cell>
          <cell r="F583" t="str">
            <v>2000, 1р</v>
          </cell>
          <cell r="G583" t="str">
            <v>ЦФО,Владимирская</v>
          </cell>
          <cell r="I583" t="str">
            <v>Рогачев ВМ</v>
          </cell>
        </row>
        <row r="585">
          <cell r="B585">
            <v>101</v>
          </cell>
          <cell r="C585" t="str">
            <v>290</v>
          </cell>
          <cell r="D585">
            <v>1</v>
          </cell>
          <cell r="E585" t="str">
            <v>ТОЛОКНОВА Вера</v>
          </cell>
          <cell r="F585" t="str">
            <v>2001, 1р</v>
          </cell>
          <cell r="G585" t="str">
            <v>М,Москва,СШ 58</v>
          </cell>
          <cell r="I585" t="str">
            <v>Стахеев ОИ</v>
          </cell>
        </row>
        <row r="587">
          <cell r="B587">
            <v>243</v>
          </cell>
          <cell r="C587" t="str">
            <v>291</v>
          </cell>
          <cell r="D587">
            <v>2</v>
          </cell>
          <cell r="E587" t="str">
            <v>КРЫГИНА Анастасия</v>
          </cell>
          <cell r="F587" t="str">
            <v>2001, 2р</v>
          </cell>
          <cell r="G587" t="str">
            <v>ЦФО,Владимирская,Владимир</v>
          </cell>
          <cell r="I587" t="str">
            <v>Волгин Н Григорян Г</v>
          </cell>
        </row>
        <row r="589">
          <cell r="B589">
            <v>244</v>
          </cell>
          <cell r="C589" t="str">
            <v>292</v>
          </cell>
          <cell r="D589">
            <v>3</v>
          </cell>
          <cell r="E589" t="str">
            <v>РЫБКИНА Анна</v>
          </cell>
          <cell r="F589" t="str">
            <v>2001, 2р</v>
          </cell>
          <cell r="G589" t="str">
            <v>ЦФО,Костромская  </v>
          </cell>
          <cell r="I589" t="str">
            <v>Кузьмичев ИА</v>
          </cell>
        </row>
        <row r="591">
          <cell r="B591">
            <v>249</v>
          </cell>
          <cell r="C591" t="str">
            <v>293</v>
          </cell>
          <cell r="D591">
            <v>4</v>
          </cell>
          <cell r="E591" t="str">
            <v>МИШИНА Анастасия</v>
          </cell>
          <cell r="F591" t="str">
            <v>2001, 1р</v>
          </cell>
          <cell r="G591" t="str">
            <v>М,Москва,СШ 58</v>
          </cell>
          <cell r="I591" t="str">
            <v>Стахеев ОИ</v>
          </cell>
        </row>
        <row r="593">
          <cell r="B593">
            <v>295</v>
          </cell>
          <cell r="C593" t="str">
            <v>294</v>
          </cell>
          <cell r="D593">
            <v>5</v>
          </cell>
          <cell r="E593" t="str">
            <v>МАКАРОВА Мария</v>
          </cell>
          <cell r="F593" t="str">
            <v>2001, 1р</v>
          </cell>
          <cell r="G593" t="str">
            <v>ЦФО,Владимирская</v>
          </cell>
          <cell r="I593" t="str">
            <v>Стахеев ИР</v>
          </cell>
        </row>
        <row r="595">
          <cell r="B595">
            <v>1</v>
          </cell>
          <cell r="C595" t="str">
            <v>295</v>
          </cell>
          <cell r="D595">
            <v>6</v>
          </cell>
          <cell r="E595" t="str">
            <v>ЧЕРЕМИС Софья</v>
          </cell>
          <cell r="F595" t="str">
            <v>2001, 1р</v>
          </cell>
          <cell r="G595" t="str">
            <v>СФО,Кемеровская, Тайга</v>
          </cell>
          <cell r="I595" t="str">
            <v>Арсаков ВВ</v>
          </cell>
        </row>
        <row r="597">
          <cell r="B597">
            <v>18</v>
          </cell>
          <cell r="C597" t="str">
            <v>296</v>
          </cell>
          <cell r="D597">
            <v>1</v>
          </cell>
          <cell r="E597" t="str">
            <v>БАБАЯН Давид</v>
          </cell>
          <cell r="F597" t="str">
            <v>2000, 1р</v>
          </cell>
          <cell r="G597" t="str">
            <v>М,Москва,С70</v>
          </cell>
          <cell r="I597" t="str">
            <v>Сейтаблаев АВ Юхарев СС</v>
          </cell>
        </row>
        <row r="599">
          <cell r="B599">
            <v>19</v>
          </cell>
          <cell r="C599" t="str">
            <v>297</v>
          </cell>
          <cell r="D599">
            <v>2</v>
          </cell>
          <cell r="E599" t="str">
            <v>ФЕДОТОВ Станислав</v>
          </cell>
          <cell r="F599" t="str">
            <v>2000, 1р</v>
          </cell>
          <cell r="G599" t="str">
            <v>ПФО,Чувашская,Чебоксары</v>
          </cell>
          <cell r="I599" t="str">
            <v>Уливанов ЛК</v>
          </cell>
        </row>
        <row r="601">
          <cell r="B601">
            <v>20</v>
          </cell>
          <cell r="C601" t="str">
            <v>298</v>
          </cell>
          <cell r="D601">
            <v>3</v>
          </cell>
          <cell r="E601" t="str">
            <v>ЛАРЮКОВ Антон</v>
          </cell>
          <cell r="F601" t="str">
            <v>1999, 2р</v>
          </cell>
          <cell r="G601" t="str">
            <v>М,Москва, Юность Москвы</v>
          </cell>
          <cell r="I601" t="str">
            <v>Лукьянов НС</v>
          </cell>
        </row>
        <row r="603">
          <cell r="B603">
            <v>27</v>
          </cell>
          <cell r="C603" t="str">
            <v>299</v>
          </cell>
          <cell r="D603">
            <v>4</v>
          </cell>
          <cell r="E603" t="str">
            <v>КАРАТЕЕВ Кирилл</v>
          </cell>
          <cell r="F603" t="str">
            <v>2000, 1р</v>
          </cell>
          <cell r="G603" t="str">
            <v>М,Москва,С70</v>
          </cell>
          <cell r="I603" t="str">
            <v>Кабанов ДБ Богатырев ДВ</v>
          </cell>
        </row>
        <row r="605">
          <cell r="B605">
            <v>59</v>
          </cell>
          <cell r="C605" t="str">
            <v>300</v>
          </cell>
          <cell r="D605">
            <v>5</v>
          </cell>
          <cell r="E605" t="str">
            <v>БЕЛЯЕВ Борис</v>
          </cell>
          <cell r="F605" t="str">
            <v>2000, 2р</v>
          </cell>
          <cell r="G605" t="str">
            <v>СП,Санкт-Петербург</v>
          </cell>
          <cell r="I605" t="str">
            <v>Зверев СА Савельев АВ</v>
          </cell>
        </row>
        <row r="607">
          <cell r="B607">
            <v>67</v>
          </cell>
          <cell r="C607" t="str">
            <v>301</v>
          </cell>
          <cell r="D607">
            <v>6</v>
          </cell>
          <cell r="E607" t="str">
            <v>КАЙТМАЗОВ Лазарь</v>
          </cell>
          <cell r="F607" t="str">
            <v>1999, 2р</v>
          </cell>
          <cell r="G607" t="str">
            <v>М,Москва,С70</v>
          </cell>
          <cell r="I607" t="str">
            <v>Лебедев АА Огиенко ДС</v>
          </cell>
        </row>
        <row r="609">
          <cell r="B609">
            <v>94</v>
          </cell>
          <cell r="C609" t="str">
            <v>302</v>
          </cell>
          <cell r="D609">
            <v>7</v>
          </cell>
          <cell r="E609" t="str">
            <v>НОВИК Михаил</v>
          </cell>
          <cell r="F609" t="str">
            <v>1999, 1р</v>
          </cell>
          <cell r="G609" t="str">
            <v>М,Москва,С70</v>
          </cell>
          <cell r="I609" t="str">
            <v>Колженков АС БобылевАБ</v>
          </cell>
        </row>
        <row r="611">
          <cell r="B611">
            <v>109</v>
          </cell>
          <cell r="C611" t="str">
            <v>303</v>
          </cell>
          <cell r="D611">
            <v>8</v>
          </cell>
          <cell r="E611" t="str">
            <v>ХАМИЛОВ Никита</v>
          </cell>
          <cell r="F611" t="str">
            <v>1999, 1р</v>
          </cell>
          <cell r="G611" t="str">
            <v>ЦФО,Ярославская,Ярославль</v>
          </cell>
          <cell r="I611" t="str">
            <v>Сапожников СВ</v>
          </cell>
        </row>
        <row r="613">
          <cell r="B613">
            <v>119</v>
          </cell>
          <cell r="C613" t="str">
            <v>304</v>
          </cell>
          <cell r="D613">
            <v>9</v>
          </cell>
          <cell r="E613" t="str">
            <v>БОНДАРЬ Кирилл</v>
          </cell>
          <cell r="F613" t="str">
            <v>2000, 2р</v>
          </cell>
          <cell r="G613" t="str">
            <v>М,Москва,С70</v>
          </cell>
          <cell r="I613" t="str">
            <v>Савкин АВ Соломатин Ав</v>
          </cell>
        </row>
        <row r="615">
          <cell r="B615">
            <v>120</v>
          </cell>
          <cell r="C615" t="str">
            <v>305</v>
          </cell>
          <cell r="D615">
            <v>10</v>
          </cell>
          <cell r="E615" t="str">
            <v>МАЗОХИН Максим</v>
          </cell>
          <cell r="F615" t="str">
            <v>2000, 1р</v>
          </cell>
          <cell r="G615" t="str">
            <v>ЦФО,Костромская</v>
          </cell>
          <cell r="I615" t="str">
            <v>Восканян</v>
          </cell>
        </row>
        <row r="617">
          <cell r="B617">
            <v>141</v>
          </cell>
          <cell r="C617" t="str">
            <v>306</v>
          </cell>
          <cell r="D617">
            <v>11</v>
          </cell>
          <cell r="E617" t="str">
            <v>КИСИЛЕВ Даниил</v>
          </cell>
          <cell r="F617" t="str">
            <v>1999, 1р</v>
          </cell>
          <cell r="G617" t="str">
            <v>М,Москва,С70</v>
          </cell>
          <cell r="I617" t="str">
            <v>Кабанов ДБ Богатырев ДВ</v>
          </cell>
        </row>
        <row r="619">
          <cell r="B619">
            <v>217</v>
          </cell>
          <cell r="C619" t="str">
            <v>307</v>
          </cell>
          <cell r="D619">
            <v>12</v>
          </cell>
          <cell r="E619" t="str">
            <v>МУДРОВ Данила</v>
          </cell>
          <cell r="F619" t="str">
            <v>1999, 1р</v>
          </cell>
          <cell r="G619" t="str">
            <v>М,Москва,СШ 58</v>
          </cell>
          <cell r="I619" t="str">
            <v>Стахеев ОИ</v>
          </cell>
        </row>
        <row r="621">
          <cell r="B621">
            <v>246</v>
          </cell>
          <cell r="C621" t="str">
            <v>308</v>
          </cell>
          <cell r="D621">
            <v>13</v>
          </cell>
          <cell r="E621" t="str">
            <v>ДЖАФАРОВ Вадим</v>
          </cell>
          <cell r="F621" t="str">
            <v>2000, 1р</v>
          </cell>
          <cell r="G621" t="str">
            <v>М,Москва,С70</v>
          </cell>
          <cell r="I621" t="str">
            <v>Богомолов ВА Мартынов ИВ</v>
          </cell>
        </row>
        <row r="623">
          <cell r="B623">
            <v>251</v>
          </cell>
          <cell r="C623" t="str">
            <v>309</v>
          </cell>
          <cell r="D623">
            <v>14</v>
          </cell>
          <cell r="E623" t="str">
            <v>САМСОНОВ Егор</v>
          </cell>
          <cell r="F623" t="str">
            <v>2000, 1р</v>
          </cell>
          <cell r="G623" t="str">
            <v>М,Москва,С70</v>
          </cell>
          <cell r="I623" t="str">
            <v>Кабанов ДБ Богатырев ДВ</v>
          </cell>
        </row>
        <row r="625">
          <cell r="B625">
            <v>312</v>
          </cell>
          <cell r="C625" t="str">
            <v>310</v>
          </cell>
          <cell r="D625">
            <v>15</v>
          </cell>
          <cell r="E625" t="str">
            <v>НАЗМУТДИНОВ Артем</v>
          </cell>
          <cell r="F625" t="str">
            <v>2000, 1р</v>
          </cell>
          <cell r="G625" t="str">
            <v>ЦФО,Владимирская</v>
          </cell>
          <cell r="I625" t="str">
            <v>Стахеев ИР</v>
          </cell>
        </row>
        <row r="627">
          <cell r="B627">
            <v>199</v>
          </cell>
          <cell r="E627" t="str">
            <v>ЧЕВЕРНОЖЕНКО Никита</v>
          </cell>
          <cell r="F627" t="str">
            <v>2000, 1р</v>
          </cell>
          <cell r="G627" t="str">
            <v>ЦФО,Владимирская</v>
          </cell>
          <cell r="I627" t="str">
            <v>Кашутин АВ</v>
          </cell>
        </row>
        <row r="629">
          <cell r="B629">
            <v>282</v>
          </cell>
          <cell r="E629" t="str">
            <v>ЕРШОВ Алексей</v>
          </cell>
          <cell r="F629" t="str">
            <v>2001, 1р</v>
          </cell>
          <cell r="G629" t="str">
            <v>ЦФО,Владимирская</v>
          </cell>
          <cell r="I629" t="str">
            <v>Тугарев АМ</v>
          </cell>
        </row>
        <row r="631">
          <cell r="B631">
            <v>247</v>
          </cell>
          <cell r="E631" t="str">
            <v>МИХАИЛОВ Сергей</v>
          </cell>
          <cell r="F631" t="str">
            <v>2001,1 р</v>
          </cell>
          <cell r="G631" t="str">
            <v>ЦФО,Владимирская</v>
          </cell>
          <cell r="I631" t="str">
            <v>Анисимов АВ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34">
      <selection activeCell="R41" sqref="R4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.75">
      <c r="A3" s="52" t="str">
        <f>'[1]реквизиты'!$A$2</f>
        <v>XII Всероссийский турнир по самбо памяти ст.тренера СДЮСШОР, МС СССР Анисимова В.О.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ht="14.25" customHeight="1" thickBot="1">
      <c r="A4" s="53" t="str">
        <f>'[1]реквизиты'!$A$3</f>
        <v>5-7 февраля 2015 г.          г.Владимир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Q4" s="6"/>
    </row>
    <row r="5" spans="2:14" ht="10.5" customHeight="1">
      <c r="B5" s="37" t="s">
        <v>9</v>
      </c>
      <c r="C5" s="39" t="s">
        <v>0</v>
      </c>
      <c r="D5" s="41" t="s">
        <v>1</v>
      </c>
      <c r="E5" s="28" t="s">
        <v>2</v>
      </c>
      <c r="F5" s="30" t="s">
        <v>3</v>
      </c>
      <c r="G5" s="32" t="s">
        <v>4</v>
      </c>
      <c r="I5" s="37" t="s">
        <v>10</v>
      </c>
      <c r="J5" s="41" t="s">
        <v>0</v>
      </c>
      <c r="K5" s="28" t="s">
        <v>1</v>
      </c>
      <c r="L5" s="28" t="s">
        <v>2</v>
      </c>
      <c r="M5" s="30" t="s">
        <v>3</v>
      </c>
      <c r="N5" s="32" t="s">
        <v>4</v>
      </c>
    </row>
    <row r="6" spans="2:14" ht="11.25" customHeight="1" thickBot="1">
      <c r="B6" s="38"/>
      <c r="C6" s="40"/>
      <c r="D6" s="42"/>
      <c r="E6" s="29"/>
      <c r="F6" s="31"/>
      <c r="G6" s="33"/>
      <c r="I6" s="38"/>
      <c r="J6" s="42"/>
      <c r="K6" s="29"/>
      <c r="L6" s="29"/>
      <c r="M6" s="31"/>
      <c r="N6" s="33"/>
    </row>
    <row r="7" spans="1:14" ht="12.75" customHeight="1">
      <c r="A7" s="20">
        <v>286</v>
      </c>
      <c r="B7" s="34" t="s">
        <v>5</v>
      </c>
      <c r="C7" s="21" t="str">
        <f>VLOOKUP(A7,'[1]регистрация'!$B$7:$I$1006,4,FALSE)</f>
        <v>ЯКИМОВ Денис</v>
      </c>
      <c r="D7" s="23" t="str">
        <f>VLOOKUP(A7,'[1]регистрация'!$B$7:$I$1066,5,FALSE)</f>
        <v>2000, 1р</v>
      </c>
      <c r="E7" s="36" t="str">
        <f>VLOOKUP(A7,'[1]регистрация'!$B$7:$I$1066,6,FALSE)</f>
        <v>М,Москва,С70</v>
      </c>
      <c r="F7" s="54">
        <f>VLOOKUP(A7,'[1]регистрация'!$B$7:$I$1066,7,FALSE)</f>
        <v>0</v>
      </c>
      <c r="G7" s="44" t="str">
        <f>VLOOKUP(A7,'[1]регистрация'!$B$7:$I$1066,8,FALSE)</f>
        <v>Сейтаблаев АВ Юхарев СС</v>
      </c>
      <c r="H7" s="20">
        <v>134</v>
      </c>
      <c r="I7" s="34" t="s">
        <v>5</v>
      </c>
      <c r="J7" s="21" t="str">
        <f>VLOOKUP(H7,'[1]регистрация'!$B$7:$I$1040,4,FALSE)</f>
        <v>ШУЛЬГИН Александр</v>
      </c>
      <c r="K7" s="23" t="str">
        <f>VLOOKUP(H7,'[1]регистрация'!$B$7:$I$1054,5,FALSE)</f>
        <v>2000, 1р</v>
      </c>
      <c r="L7" s="36" t="str">
        <f>VLOOKUP(H7,'[1]регистрация'!$B$7:$I$1024,6,FALSE)</f>
        <v>М,Москва,С70</v>
      </c>
      <c r="M7" s="54">
        <f>VLOOKUP(H7,'[1]регистрация'!$B$7:$I$1010,7,FALSE)</f>
        <v>0</v>
      </c>
      <c r="N7" s="44" t="str">
        <f>VLOOKUP(H7,'[1]регистрация'!$B$7:$I$1066,8,FALSE)</f>
        <v>Богомолов ВА Мартынов ИВ</v>
      </c>
    </row>
    <row r="8" spans="1:14" ht="12.75">
      <c r="A8" s="20"/>
      <c r="B8" s="35"/>
      <c r="C8" s="22"/>
      <c r="D8" s="24"/>
      <c r="E8" s="26"/>
      <c r="F8" s="55"/>
      <c r="G8" s="45"/>
      <c r="H8" s="20"/>
      <c r="I8" s="35"/>
      <c r="J8" s="22"/>
      <c r="K8" s="24"/>
      <c r="L8" s="26"/>
      <c r="M8" s="55"/>
      <c r="N8" s="45"/>
    </row>
    <row r="9" spans="1:14" ht="12.75" customHeight="1">
      <c r="A9" s="20">
        <v>131</v>
      </c>
      <c r="B9" s="25" t="s">
        <v>6</v>
      </c>
      <c r="C9" s="22" t="str">
        <f>VLOOKUP(A9,'[1]регистрация'!$B$7:$I$1006,4,FALSE)</f>
        <v>ДОНЦОВ Максим</v>
      </c>
      <c r="D9" s="24" t="str">
        <f>VLOOKUP(A9,'[1]регистрация'!$B$7:$I$1066,5,FALSE)</f>
        <v>2000, 1р</v>
      </c>
      <c r="E9" s="26" t="str">
        <f>VLOOKUP(A9,'[1]регистрация'!$B$7:$I$1066,6,FALSE)</f>
        <v>ПФО,Нижегородская</v>
      </c>
      <c r="F9" s="55">
        <f>VLOOKUP(A9,'[1]регистрация'!$B$7:$I$1066,7,FALSE)</f>
        <v>0</v>
      </c>
      <c r="G9" s="45" t="str">
        <f>VLOOKUP(A9,'[1]регистрация'!$B$7:$I$1066,8,FALSE)</f>
        <v>Симанов ДВ Симанов МВ</v>
      </c>
      <c r="H9" s="20">
        <v>110</v>
      </c>
      <c r="I9" s="25" t="s">
        <v>6</v>
      </c>
      <c r="J9" s="22" t="str">
        <f>VLOOKUP(H9,'[1]регистрация'!$B$7:$I$1040,4,FALSE)</f>
        <v>ЭМИНОВ  Магомед</v>
      </c>
      <c r="K9" s="24" t="str">
        <f>VLOOKUP(H9,'[1]регистрация'!$B$7:$I$1054,5,FALSE)</f>
        <v>2000,1р</v>
      </c>
      <c r="L9" s="26" t="str">
        <f>VLOOKUP(H9,'[1]регистрация'!$B$7:$I$1024,6,FALSE)</f>
        <v>ЦФО,Костромская</v>
      </c>
      <c r="M9" s="55">
        <f>VLOOKUP(H9,'[1]регистрация'!$B$7:$I$1010,7,FALSE)</f>
        <v>0</v>
      </c>
      <c r="N9" s="45" t="str">
        <f>VLOOKUP(H9,'[1]регистрация'!$B$7:$I$1066,8,FALSE)</f>
        <v>Восканян</v>
      </c>
    </row>
    <row r="10" spans="1:14" ht="12.75">
      <c r="A10" s="20"/>
      <c r="B10" s="25"/>
      <c r="C10" s="22"/>
      <c r="D10" s="24"/>
      <c r="E10" s="26"/>
      <c r="F10" s="55"/>
      <c r="G10" s="45"/>
      <c r="H10" s="20"/>
      <c r="I10" s="25"/>
      <c r="J10" s="22"/>
      <c r="K10" s="24"/>
      <c r="L10" s="26"/>
      <c r="M10" s="55"/>
      <c r="N10" s="45"/>
    </row>
    <row r="11" spans="1:14" ht="12.75" customHeight="1">
      <c r="A11" s="20">
        <v>99</v>
      </c>
      <c r="B11" s="43" t="s">
        <v>7</v>
      </c>
      <c r="C11" s="22" t="str">
        <f>VLOOKUP(A11,'[1]регистрация'!$B$7:$I$1006,4,FALSE)</f>
        <v>МУГУТИНОВ Ибрагим</v>
      </c>
      <c r="D11" s="24" t="str">
        <f>VLOOKUP(A11,'[1]регистрация'!$B$7:$I$1066,5,FALSE)</f>
        <v>2000, 1р</v>
      </c>
      <c r="E11" s="26" t="str">
        <f>VLOOKUP(A11,'[1]регистрация'!$B$7:$I$1066,6,FALSE)</f>
        <v>М,Москва,С70</v>
      </c>
      <c r="F11" s="55">
        <f>VLOOKUP(A11,'[1]регистрация'!$B$7:$I$1066,7,FALSE)</f>
        <v>0</v>
      </c>
      <c r="G11" s="45" t="str">
        <f>VLOOKUP(A11,'[1]регистрация'!$B$7:$I$1066,8,FALSE)</f>
        <v>Богомолов ВА Мартынов ИВ</v>
      </c>
      <c r="H11" s="20">
        <v>177</v>
      </c>
      <c r="I11" s="43" t="s">
        <v>7</v>
      </c>
      <c r="J11" s="22" t="str">
        <f>VLOOKUP(H11,'[1]регистрация'!$B$7:$I$1040,4,FALSE)</f>
        <v>ШОГЕНОВ Инал</v>
      </c>
      <c r="K11" s="24" t="str">
        <f>VLOOKUP(H11,'[1]регистрация'!$B$7:$I$1054,5,FALSE)</f>
        <v>2000, 1р</v>
      </c>
      <c r="L11" s="26" t="str">
        <f>VLOOKUP(H11,'[1]регистрация'!$B$7:$I$1024,6,FALSE)</f>
        <v>М,Москва,С70</v>
      </c>
      <c r="M11" s="55">
        <f>VLOOKUP(H11,'[1]регистрация'!$B$7:$I$1010,7,FALSE)</f>
        <v>0</v>
      </c>
      <c r="N11" s="45" t="str">
        <f>VLOOKUP(H11,'[1]регистрация'!$B$7:$I$1066,8,FALSE)</f>
        <v>Богомолов ВА Мартынов ИВ</v>
      </c>
    </row>
    <row r="12" spans="1:14" ht="12.75">
      <c r="A12" s="20"/>
      <c r="B12" s="43"/>
      <c r="C12" s="22"/>
      <c r="D12" s="24"/>
      <c r="E12" s="26"/>
      <c r="F12" s="55"/>
      <c r="G12" s="45"/>
      <c r="H12" s="20"/>
      <c r="I12" s="43"/>
      <c r="J12" s="22"/>
      <c r="K12" s="24"/>
      <c r="L12" s="26"/>
      <c r="M12" s="55"/>
      <c r="N12" s="45"/>
    </row>
    <row r="13" spans="1:14" ht="12.75" customHeight="1">
      <c r="A13" s="20">
        <v>40</v>
      </c>
      <c r="B13" s="43" t="s">
        <v>7</v>
      </c>
      <c r="C13" s="22" t="str">
        <f>VLOOKUP(A13,'[1]регистрация'!$B$7:$I$1006,4,FALSE)</f>
        <v>АДЖИЕВ Руслан</v>
      </c>
      <c r="D13" s="24" t="str">
        <f>VLOOKUP(A13,'[1]регистрация'!$B$7:$I$1066,5,FALSE)</f>
        <v>2000,1 р</v>
      </c>
      <c r="E13" s="26" t="str">
        <f>VLOOKUP(A13,'[1]регистрация'!$B$7:$I$1066,6,FALSE)</f>
        <v>М,Москва,С70</v>
      </c>
      <c r="F13" s="55">
        <f>VLOOKUP(A13,'[1]регистрация'!$B$7:$I$1066,7,FALSE)</f>
        <v>0</v>
      </c>
      <c r="G13" s="45" t="str">
        <f>VLOOKUP(A13,'[1]регистрация'!$B$7:$I$1066,8,FALSE)</f>
        <v>Сейтаблаев АВ Юхарев СС</v>
      </c>
      <c r="H13" s="20">
        <v>305</v>
      </c>
      <c r="I13" s="43" t="s">
        <v>7</v>
      </c>
      <c r="J13" s="22" t="str">
        <f>VLOOKUP(H13,'[1]регистрация'!$B$7:$I$1040,4,FALSE)</f>
        <v>САМСОНОВ Николай</v>
      </c>
      <c r="K13" s="24" t="str">
        <f>VLOOKUP(H13,'[1]регистрация'!$B$7:$I$1054,5,FALSE)</f>
        <v>2000, 1р</v>
      </c>
      <c r="L13" s="26" t="str">
        <f>VLOOKUP(H13,'[1]регистрация'!$B$7:$I$1024,6,FALSE)</f>
        <v>ЦФО,Ярославская</v>
      </c>
      <c r="M13" s="55">
        <f>VLOOKUP(H13,'[1]регистрация'!$B$7:$I$1010,7,FALSE)</f>
        <v>0</v>
      </c>
      <c r="N13" s="45" t="str">
        <f>VLOOKUP(H13,'[1]регистрация'!$B$7:$I$1066,8,FALSE)</f>
        <v>Петров ВА</v>
      </c>
    </row>
    <row r="14" spans="1:14" ht="12.75">
      <c r="A14" s="20"/>
      <c r="B14" s="43"/>
      <c r="C14" s="22"/>
      <c r="D14" s="24"/>
      <c r="E14" s="26"/>
      <c r="F14" s="55"/>
      <c r="G14" s="45"/>
      <c r="H14" s="20"/>
      <c r="I14" s="43"/>
      <c r="J14" s="22"/>
      <c r="K14" s="24"/>
      <c r="L14" s="26"/>
      <c r="M14" s="55"/>
      <c r="N14" s="45"/>
    </row>
    <row r="15" spans="2:14" ht="13.5" thickBot="1">
      <c r="B15" s="14">
        <v>50</v>
      </c>
      <c r="E15" s="16"/>
      <c r="F15" s="56"/>
      <c r="G15" s="16"/>
      <c r="I15" s="14">
        <v>55</v>
      </c>
      <c r="L15" s="16"/>
      <c r="M15" s="56"/>
      <c r="N15" s="16"/>
    </row>
    <row r="16" spans="1:14" ht="12.75" customHeight="1">
      <c r="A16" s="20">
        <v>298</v>
      </c>
      <c r="B16" s="34" t="s">
        <v>5</v>
      </c>
      <c r="C16" s="21" t="str">
        <f>VLOOKUP(A16,'[1]регистрация'!$B$7:$I$1006,4,FALSE)</f>
        <v>ПШЕНИЧНЫХ Александр </v>
      </c>
      <c r="D16" s="23" t="str">
        <f>VLOOKUP(A16,'[1]регистрация'!$B$7:$I$1066,5,FALSE)</f>
        <v>2000, кмс</v>
      </c>
      <c r="E16" s="36" t="str">
        <f>VLOOKUP(A16,'[1]регистрация'!$B$7:$I$1066,6,FALSE)</f>
        <v>ЦФО,Ивановская,Кинешма</v>
      </c>
      <c r="F16" s="54">
        <f>VLOOKUP(A16,'[1]регистрация'!$B$7:$I$1066,7,FALSE)</f>
        <v>0</v>
      </c>
      <c r="G16" s="44" t="str">
        <f>VLOOKUP(A16,'[1]регистрация'!$B$7:$I$1066,8,FALSE)</f>
        <v>Пшеничных ИА</v>
      </c>
      <c r="H16" s="20">
        <v>283</v>
      </c>
      <c r="I16" s="34" t="s">
        <v>5</v>
      </c>
      <c r="J16" s="21" t="str">
        <f>VLOOKUP(H16,'[1]регистрация'!$B$7:$I$1040,4,FALSE)</f>
        <v>ВИШНЯКОВ Дмитрий </v>
      </c>
      <c r="K16" s="23" t="str">
        <f>VLOOKUP(H16,'[1]регистрация'!$B$7:$I$1054,5,FALSE)</f>
        <v>2000, 1р</v>
      </c>
      <c r="L16" s="36" t="str">
        <f>VLOOKUP(H16,'[1]регистрация'!$B$7:$I$1024,6,FALSE)</f>
        <v>ЦФО,Владимирская</v>
      </c>
      <c r="M16" s="54">
        <f>VLOOKUP(H16,'[1]регистрация'!$B$7:$I$1010,7,FALSE)</f>
        <v>0</v>
      </c>
      <c r="N16" s="44" t="str">
        <f>VLOOKUP(H16,'[1]регистрация'!$B$7:$I$1066,8,FALSE)</f>
        <v>Савельев АВ</v>
      </c>
    </row>
    <row r="17" spans="1:14" ht="12.75">
      <c r="A17" s="20"/>
      <c r="B17" s="35"/>
      <c r="C17" s="22"/>
      <c r="D17" s="24"/>
      <c r="E17" s="26"/>
      <c r="F17" s="55"/>
      <c r="G17" s="45"/>
      <c r="H17" s="20"/>
      <c r="I17" s="35"/>
      <c r="J17" s="22"/>
      <c r="K17" s="24"/>
      <c r="L17" s="26"/>
      <c r="M17" s="55"/>
      <c r="N17" s="45"/>
    </row>
    <row r="18" spans="1:14" ht="12.75" customHeight="1">
      <c r="A18" s="20">
        <v>21</v>
      </c>
      <c r="B18" s="25" t="s">
        <v>6</v>
      </c>
      <c r="C18" s="22" t="str">
        <f>VLOOKUP(A18,'[1]регистрация'!$B$7:$I$1006,4,FALSE)</f>
        <v>КАРНЕЕВ Андрей</v>
      </c>
      <c r="D18" s="24" t="str">
        <f>VLOOKUP(A18,'[1]регистрация'!$B$7:$I$1066,5,FALSE)</f>
        <v>2000, 2р</v>
      </c>
      <c r="E18" s="26" t="str">
        <f>VLOOKUP(A18,'[1]регистрация'!$B$7:$I$1066,6,FALSE)</f>
        <v>ПФО,Нижегородская</v>
      </c>
      <c r="F18" s="55">
        <f>VLOOKUP(A18,'[1]регистрация'!$B$7:$I$1066,7,FALSE)</f>
        <v>0</v>
      </c>
      <c r="G18" s="45" t="str">
        <f>VLOOKUP(A18,'[1]регистрация'!$B$7:$I$1066,8,FALSE)</f>
        <v>Рогов ДС</v>
      </c>
      <c r="H18" s="20">
        <v>165</v>
      </c>
      <c r="I18" s="25" t="s">
        <v>6</v>
      </c>
      <c r="J18" s="22" t="str">
        <f>VLOOKUP(H18,'[1]регистрация'!$B$7:$I$1040,4,FALSE)</f>
        <v>КАРСАКОВ Денис</v>
      </c>
      <c r="K18" s="24" t="str">
        <f>VLOOKUP(H18,'[1]регистрация'!$B$7:$I$1054,5,FALSE)</f>
        <v>1999, 1р</v>
      </c>
      <c r="L18" s="26" t="str">
        <f>VLOOKUP(H18,'[1]регистрация'!$B$7:$I$1024,6,FALSE)</f>
        <v>ПФО,Чувашская,Чебоксары</v>
      </c>
      <c r="M18" s="55">
        <f>VLOOKUP(H18,'[1]регистрация'!$B$7:$I$1010,7,FALSE)</f>
        <v>0</v>
      </c>
      <c r="N18" s="45" t="str">
        <f>VLOOKUP(H18,'[1]регистрация'!$B$7:$I$1066,8,FALSE)</f>
        <v>Осипов ДН</v>
      </c>
    </row>
    <row r="19" spans="1:14" ht="12.75">
      <c r="A19" s="20"/>
      <c r="B19" s="25"/>
      <c r="C19" s="22"/>
      <c r="D19" s="24"/>
      <c r="E19" s="26"/>
      <c r="F19" s="55"/>
      <c r="G19" s="45"/>
      <c r="H19" s="20"/>
      <c r="I19" s="25"/>
      <c r="J19" s="22"/>
      <c r="K19" s="24"/>
      <c r="L19" s="26"/>
      <c r="M19" s="55"/>
      <c r="N19" s="45"/>
    </row>
    <row r="20" spans="1:14" ht="12.75" customHeight="1">
      <c r="A20" s="20">
        <v>158</v>
      </c>
      <c r="B20" s="43" t="s">
        <v>7</v>
      </c>
      <c r="C20" s="22" t="str">
        <f>VLOOKUP(A20,'[1]регистрация'!$B$7:$I$1006,4,FALSE)</f>
        <v>ГОЛОСОВ Юрий</v>
      </c>
      <c r="D20" s="24" t="str">
        <f>VLOOKUP(A20,'[1]регистрация'!$B$7:$I$1066,5,FALSE)</f>
        <v>1999, 1р</v>
      </c>
      <c r="E20" s="26" t="str">
        <f>VLOOKUP(A20,'[1]регистрация'!$B$7:$I$1066,6,FALSE)</f>
        <v>ЦФО,Воронежская,Воронеж</v>
      </c>
      <c r="F20" s="55">
        <f>VLOOKUP(A20,'[1]регистрация'!$B$7:$I$1066,7,FALSE)</f>
        <v>0</v>
      </c>
      <c r="G20" s="45" t="str">
        <f>VLOOKUP(A20,'[1]регистрация'!$B$7:$I$1066,8,FALSE)</f>
        <v>Хрипко ВВ</v>
      </c>
      <c r="H20" s="20">
        <v>152</v>
      </c>
      <c r="I20" s="43" t="s">
        <v>7</v>
      </c>
      <c r="J20" s="22" t="str">
        <f>VLOOKUP(H20,'[1]регистрация'!$B$7:$I$1040,4,FALSE)</f>
        <v>ВЕЛИЕВ Эмиль</v>
      </c>
      <c r="K20" s="24" t="str">
        <f>VLOOKUP(H20,'[1]регистрация'!$B$7:$I$1054,5,FALSE)</f>
        <v>1999, 1р</v>
      </c>
      <c r="L20" s="26" t="str">
        <f>VLOOKUP(H20,'[1]регистрация'!$B$7:$I$1024,6,FALSE)</f>
        <v>М,Москва,С70</v>
      </c>
      <c r="M20" s="55">
        <f>VLOOKUP(H20,'[1]регистрация'!$B$7:$I$1010,7,FALSE)</f>
        <v>0</v>
      </c>
      <c r="N20" s="45" t="str">
        <f>VLOOKUP(H20,'[1]регистрация'!$B$7:$I$1066,8,FALSE)</f>
        <v>Сейтаблаев АВ Юхарев СС</v>
      </c>
    </row>
    <row r="21" spans="1:14" ht="12.75">
      <c r="A21" s="20"/>
      <c r="B21" s="43"/>
      <c r="C21" s="22"/>
      <c r="D21" s="24"/>
      <c r="E21" s="26"/>
      <c r="F21" s="55"/>
      <c r="G21" s="45"/>
      <c r="H21" s="20"/>
      <c r="I21" s="43"/>
      <c r="J21" s="22"/>
      <c r="K21" s="24"/>
      <c r="L21" s="26"/>
      <c r="M21" s="55"/>
      <c r="N21" s="45"/>
    </row>
    <row r="22" spans="1:14" ht="12.75" customHeight="1">
      <c r="A22" s="20">
        <v>221</v>
      </c>
      <c r="B22" s="43" t="s">
        <v>7</v>
      </c>
      <c r="C22" s="22" t="str">
        <f>VLOOKUP(A22,'[1]регистрация'!$B$7:$I$1006,4,FALSE)</f>
        <v>АГАНИН Павел</v>
      </c>
      <c r="D22" s="24" t="str">
        <f>VLOOKUP(A22,'[1]регистрация'!$B$7:$I$1066,5,FALSE)</f>
        <v>2000, 1р</v>
      </c>
      <c r="E22" s="26" t="str">
        <f>VLOOKUP(A22,'[1]регистрация'!$B$7:$I$1066,6,FALSE)</f>
        <v>ЦФО,Московская,Зеленоград</v>
      </c>
      <c r="F22" s="55">
        <f>VLOOKUP(A22,'[1]регистрация'!$B$7:$I$1066,7,FALSE)</f>
        <v>0</v>
      </c>
      <c r="G22" s="45" t="str">
        <f>VLOOKUP(A22,'[1]регистрация'!$B$7:$I$1066,8,FALSE)</f>
        <v>Царьков КЮ</v>
      </c>
      <c r="H22" s="20">
        <v>184</v>
      </c>
      <c r="I22" s="43" t="s">
        <v>7</v>
      </c>
      <c r="J22" s="22" t="str">
        <f>VLOOKUP(H22,'[1]регистрация'!$B$7:$I$1040,4,FALSE)</f>
        <v>ПОГОСЯН Владимир</v>
      </c>
      <c r="K22" s="24" t="str">
        <f>VLOOKUP(H22,'[1]регистрация'!$B$7:$I$1054,5,FALSE)</f>
        <v>2000, 1р</v>
      </c>
      <c r="L22" s="26" t="str">
        <f>VLOOKUP(H22,'[1]регистрация'!$B$7:$I$1024,6,FALSE)</f>
        <v>ПФО,Чувашская,Чебоксары</v>
      </c>
      <c r="M22" s="55">
        <f>VLOOKUP(H22,'[1]регистрация'!$B$7:$I$1010,7,FALSE)</f>
        <v>0</v>
      </c>
      <c r="N22" s="45" t="str">
        <f>VLOOKUP(H22,'[1]регистрация'!$B$7:$I$1066,8,FALSE)</f>
        <v>Ильин ГА</v>
      </c>
    </row>
    <row r="23" spans="1:14" ht="12.75">
      <c r="A23" s="20"/>
      <c r="B23" s="43"/>
      <c r="C23" s="22"/>
      <c r="D23" s="24"/>
      <c r="E23" s="26"/>
      <c r="F23" s="55"/>
      <c r="G23" s="45"/>
      <c r="H23" s="20"/>
      <c r="I23" s="43"/>
      <c r="J23" s="22"/>
      <c r="K23" s="24"/>
      <c r="L23" s="26"/>
      <c r="M23" s="55"/>
      <c r="N23" s="45"/>
    </row>
    <row r="24" spans="2:14" ht="13.5" thickBot="1">
      <c r="B24" s="14">
        <v>60</v>
      </c>
      <c r="E24" s="16"/>
      <c r="F24" s="56"/>
      <c r="G24" s="16"/>
      <c r="I24" s="14">
        <v>66</v>
      </c>
      <c r="L24" s="16"/>
      <c r="M24" s="56"/>
      <c r="N24" s="16"/>
    </row>
    <row r="25" spans="1:14" ht="12.75">
      <c r="A25" s="20">
        <v>2</v>
      </c>
      <c r="B25" s="34" t="s">
        <v>5</v>
      </c>
      <c r="C25" s="21" t="str">
        <f>VLOOKUP(A25,'[1]регистрация'!$B$7:$I$1006,4,FALSE)</f>
        <v>ЗАХАРОВ Иван</v>
      </c>
      <c r="D25" s="23" t="str">
        <f>VLOOKUP(A25,'[1]регистрация'!$B$7:$I$1066,5,FALSE)</f>
        <v>1999, кмс</v>
      </c>
      <c r="E25" s="36" t="str">
        <f>VLOOKUP(A25,'[1]регистрация'!$B$7:$I$1066,6,FALSE)</f>
        <v>ЦФО,Ярославская,Тутаев </v>
      </c>
      <c r="F25" s="54">
        <f>VLOOKUP(A25,'[1]регистрация'!$B$7:$I$1066,7,FALSE)</f>
        <v>0</v>
      </c>
      <c r="G25" s="44" t="str">
        <f>VLOOKUP(A25,'[1]регистрация'!$B$7:$I$1066,8,FALSE)</f>
        <v>Лавриков АВ Подьячев ИЮ</v>
      </c>
      <c r="H25" s="20">
        <v>16</v>
      </c>
      <c r="I25" s="34" t="s">
        <v>5</v>
      </c>
      <c r="J25" s="21" t="str">
        <f>VLOOKUP(H25,'[1]регистрация'!$B$7:$I$1040,4,FALSE)</f>
        <v>УВАРОВ Андрей</v>
      </c>
      <c r="K25" s="23" t="str">
        <f>VLOOKUP(H25,'[1]регистрация'!$B$7:$I$1054,5,FALSE)</f>
        <v>1999, 1р</v>
      </c>
      <c r="L25" s="36" t="str">
        <f>VLOOKUP(H25,'[1]регистрация'!$B$7:$I$1024,6,FALSE)</f>
        <v>М,Москва,С70</v>
      </c>
      <c r="M25" s="54">
        <f>VLOOKUP(H25,'[1]регистрация'!$B$7:$I$1010,7,FALSE)</f>
        <v>0</v>
      </c>
      <c r="N25" s="44" t="str">
        <f>VLOOKUP(H25,'[1]регистрация'!$B$7:$I$1066,8,FALSE)</f>
        <v>Сейтаблаев АВ Юхарев СС</v>
      </c>
    </row>
    <row r="26" spans="1:14" ht="12.75">
      <c r="A26" s="20"/>
      <c r="B26" s="35"/>
      <c r="C26" s="22"/>
      <c r="D26" s="24"/>
      <c r="E26" s="26"/>
      <c r="F26" s="55"/>
      <c r="G26" s="45"/>
      <c r="H26" s="20"/>
      <c r="I26" s="35"/>
      <c r="J26" s="22"/>
      <c r="K26" s="24"/>
      <c r="L26" s="26"/>
      <c r="M26" s="55"/>
      <c r="N26" s="45"/>
    </row>
    <row r="27" spans="1:14" ht="12.75">
      <c r="A27" s="20">
        <v>264</v>
      </c>
      <c r="B27" s="25" t="s">
        <v>6</v>
      </c>
      <c r="C27" s="22" t="str">
        <f>VLOOKUP(A27,'[1]регистрация'!$B$7:$I$1006,4,FALSE)</f>
        <v>ОБУХОВ Артем</v>
      </c>
      <c r="D27" s="24" t="str">
        <f>VLOOKUP(A27,'[1]регистрация'!$B$7:$I$1066,5,FALSE)</f>
        <v>1999, 1р</v>
      </c>
      <c r="E27" s="26" t="str">
        <f>VLOOKUP(A27,'[1]регистрация'!$B$7:$I$1066,6,FALSE)</f>
        <v>ЦФО,Владимирская</v>
      </c>
      <c r="F27" s="55">
        <f>VLOOKUP(A27,'[1]регистрация'!$B$7:$I$1066,7,FALSE)</f>
        <v>0</v>
      </c>
      <c r="G27" s="45" t="str">
        <f>VLOOKUP(A27,'[1]регистрация'!$B$7:$I$1066,8,FALSE)</f>
        <v>Кашутин АВ</v>
      </c>
      <c r="H27" s="20">
        <v>238</v>
      </c>
      <c r="I27" s="25" t="s">
        <v>6</v>
      </c>
      <c r="J27" s="22" t="str">
        <f>VLOOKUP(H27,'[1]регистрация'!$B$7:$I$1040,4,FALSE)</f>
        <v>КИСЕЛЕВ Василий</v>
      </c>
      <c r="K27" s="24" t="str">
        <f>VLOOKUP(H27,'[1]регистрация'!$B$7:$I$1054,5,FALSE)</f>
        <v>1999, 1р</v>
      </c>
      <c r="L27" s="26" t="str">
        <f>VLOOKUP(H27,'[1]регистрация'!$B$7:$I$1024,6,FALSE)</f>
        <v>М,Москва,С70</v>
      </c>
      <c r="M27" s="55">
        <f>VLOOKUP(H27,'[1]регистрация'!$B$7:$I$1010,7,FALSE)</f>
        <v>0</v>
      </c>
      <c r="N27" s="45" t="str">
        <f>VLOOKUP(H27,'[1]регистрация'!$B$7:$I$1066,8,FALSE)</f>
        <v>Колженков АС БобылевАБ</v>
      </c>
    </row>
    <row r="28" spans="1:14" ht="12.75">
      <c r="A28" s="20"/>
      <c r="B28" s="25"/>
      <c r="C28" s="22"/>
      <c r="D28" s="24"/>
      <c r="E28" s="26"/>
      <c r="F28" s="55"/>
      <c r="G28" s="45"/>
      <c r="H28" s="20"/>
      <c r="I28" s="25"/>
      <c r="J28" s="22"/>
      <c r="K28" s="24"/>
      <c r="L28" s="26"/>
      <c r="M28" s="55"/>
      <c r="N28" s="45"/>
    </row>
    <row r="29" spans="1:14" ht="12.75">
      <c r="A29" s="20">
        <v>166</v>
      </c>
      <c r="B29" s="43" t="s">
        <v>7</v>
      </c>
      <c r="C29" s="22" t="str">
        <f>VLOOKUP(A29,'[1]регистрация'!$B$7:$I$1006,4,FALSE)</f>
        <v>САМОДАЕВ Роман</v>
      </c>
      <c r="D29" s="24" t="str">
        <f>VLOOKUP(A29,'[1]регистрация'!$B$7:$I$1066,5,FALSE)</f>
        <v>2000,1р</v>
      </c>
      <c r="E29" s="26" t="str">
        <f>VLOOKUP(A29,'[1]регистрация'!$B$7:$I$1066,6,FALSE)</f>
        <v>ЦФО,Брянская,Клинцы</v>
      </c>
      <c r="F29" s="55">
        <f>VLOOKUP(A29,'[1]регистрация'!$B$7:$I$1066,7,FALSE)</f>
        <v>0</v>
      </c>
      <c r="G29" s="45" t="str">
        <f>VLOOKUP(A29,'[1]регистрация'!$B$7:$I$1066,8,FALSE)</f>
        <v>Фукс АИ</v>
      </c>
      <c r="H29" s="20">
        <v>90</v>
      </c>
      <c r="I29" s="43" t="s">
        <v>7</v>
      </c>
      <c r="J29" s="22" t="str">
        <f>VLOOKUP(H29,'[1]регистрация'!$B$7:$I$1040,4,FALSE)</f>
        <v>ОНИЩУК Никита</v>
      </c>
      <c r="K29" s="24" t="str">
        <f>VLOOKUP(H29,'[1]регистрация'!$B$7:$I$1054,5,FALSE)</f>
        <v>2000, 1р</v>
      </c>
      <c r="L29" s="26" t="str">
        <f>VLOOKUP(H29,'[1]регистрация'!$B$7:$I$1024,6,FALSE)</f>
        <v>ЦФО,Смоленская, Смоленск</v>
      </c>
      <c r="M29" s="55">
        <f>VLOOKUP(H29,'[1]регистрация'!$B$7:$I$1010,7,FALSE)</f>
        <v>0</v>
      </c>
      <c r="N29" s="45" t="str">
        <f>VLOOKUP(H29,'[1]регистрация'!$B$7:$I$1066,8,FALSE)</f>
        <v>Ермаченков СА</v>
      </c>
    </row>
    <row r="30" spans="1:14" ht="12.75">
      <c r="A30" s="20"/>
      <c r="B30" s="43"/>
      <c r="C30" s="22"/>
      <c r="D30" s="24"/>
      <c r="E30" s="26"/>
      <c r="F30" s="55"/>
      <c r="G30" s="45"/>
      <c r="H30" s="20"/>
      <c r="I30" s="43"/>
      <c r="J30" s="22"/>
      <c r="K30" s="24"/>
      <c r="L30" s="26"/>
      <c r="M30" s="55"/>
      <c r="N30" s="45"/>
    </row>
    <row r="31" spans="1:14" ht="12.75">
      <c r="A31" s="20">
        <v>180</v>
      </c>
      <c r="B31" s="43" t="s">
        <v>7</v>
      </c>
      <c r="C31" s="22" t="str">
        <f>VLOOKUP(A31,'[1]регистрация'!$B$7:$I$1006,4,FALSE)</f>
        <v>СУХЛПАРОВ Егор</v>
      </c>
      <c r="D31" s="24" t="str">
        <f>VLOOKUP(A31,'[1]регистрация'!$B$7:$I$1066,5,FALSE)</f>
        <v>1999, 1р</v>
      </c>
      <c r="E31" s="26" t="str">
        <f>VLOOKUP(A31,'[1]регистрация'!$B$7:$I$1066,6,FALSE)</f>
        <v>М,Москва,С70</v>
      </c>
      <c r="F31" s="55">
        <f>VLOOKUP(A31,'[1]регистрация'!$B$7:$I$1066,7,FALSE)</f>
        <v>0</v>
      </c>
      <c r="G31" s="45" t="str">
        <f>VLOOKUP(A31,'[1]регистрация'!$B$7:$I$1066,8,FALSE)</f>
        <v>Колженков АС БобылевАБ</v>
      </c>
      <c r="H31" s="20">
        <v>216</v>
      </c>
      <c r="I31" s="43" t="s">
        <v>7</v>
      </c>
      <c r="J31" s="22" t="str">
        <f>VLOOKUP(H31,'[1]регистрация'!$B$7:$I$1040,4,FALSE)</f>
        <v>КУВАЕВ Данила</v>
      </c>
      <c r="K31" s="24" t="str">
        <f>VLOOKUP(H31,'[1]регистрация'!$B$7:$I$1054,5,FALSE)</f>
        <v>2000, 1р</v>
      </c>
      <c r="L31" s="26" t="str">
        <f>VLOOKUP(H31,'[1]регистрация'!$B$7:$I$1024,6,FALSE)</f>
        <v>М,Москва,С70</v>
      </c>
      <c r="M31" s="55">
        <f>VLOOKUP(H31,'[1]регистрация'!$B$7:$I$1010,7,FALSE)</f>
        <v>0</v>
      </c>
      <c r="N31" s="45" t="str">
        <f>VLOOKUP(H31,'[1]регистрация'!$B$7:$I$1066,8,FALSE)</f>
        <v>Богомолов ВА Мартынов ИВ</v>
      </c>
    </row>
    <row r="32" spans="1:14" ht="12.75">
      <c r="A32" s="20"/>
      <c r="B32" s="43"/>
      <c r="C32" s="22"/>
      <c r="D32" s="24"/>
      <c r="E32" s="26"/>
      <c r="F32" s="55"/>
      <c r="G32" s="45"/>
      <c r="H32" s="20"/>
      <c r="I32" s="43"/>
      <c r="J32" s="22"/>
      <c r="K32" s="24"/>
      <c r="L32" s="26"/>
      <c r="M32" s="55"/>
      <c r="N32" s="45"/>
    </row>
    <row r="33" spans="1:14" ht="11.25" customHeight="1">
      <c r="A33" s="2"/>
      <c r="B33" s="3"/>
      <c r="C33" s="4"/>
      <c r="D33" s="5"/>
      <c r="E33" s="17"/>
      <c r="F33" s="57"/>
      <c r="G33" s="19"/>
      <c r="L33" s="16"/>
      <c r="M33" s="56"/>
      <c r="N33" s="16"/>
    </row>
    <row r="34" spans="5:14" ht="13.5" thickBot="1">
      <c r="E34" s="16"/>
      <c r="F34" s="56"/>
      <c r="G34" s="16"/>
      <c r="L34" s="16"/>
      <c r="M34" s="56"/>
      <c r="N34" s="16"/>
    </row>
    <row r="35" spans="2:14" ht="17.25" customHeight="1" thickBot="1">
      <c r="B35" s="15">
        <v>72</v>
      </c>
      <c r="E35" s="16"/>
      <c r="F35" s="56"/>
      <c r="G35" s="16"/>
      <c r="I35" s="15">
        <v>78</v>
      </c>
      <c r="L35" s="16"/>
      <c r="M35" s="56"/>
      <c r="N35" s="16"/>
    </row>
    <row r="36" spans="1:14" ht="12.75" customHeight="1">
      <c r="A36" s="20">
        <v>187</v>
      </c>
      <c r="B36" s="34" t="s">
        <v>5</v>
      </c>
      <c r="C36" s="21" t="str">
        <f>VLOOKUP(A36,'[1]регистрация'!$B$7:$I$1006,4,FALSE)</f>
        <v>НОСОВ Максим</v>
      </c>
      <c r="D36" s="23" t="str">
        <f>VLOOKUP(A36,'[1]регистрация'!$B$7:$I$1066,5,FALSE)</f>
        <v>2000, 1р</v>
      </c>
      <c r="E36" s="36" t="str">
        <f>VLOOKUP(A36,'[1]регистрация'!$B$7:$I$1066,6,FALSE)</f>
        <v>ЦФО,Владимирская</v>
      </c>
      <c r="F36" s="54">
        <f>VLOOKUP(A36,'[1]регистрация'!$B$7:$I$1066,7,FALSE)</f>
        <v>0</v>
      </c>
      <c r="G36" s="44" t="str">
        <f>VLOOKUP(A36,'[1]регистрация'!$B$7:$I$1066,8,FALSE)</f>
        <v>Нехорошков МВ</v>
      </c>
      <c r="H36" s="20">
        <v>211</v>
      </c>
      <c r="I36" s="34" t="s">
        <v>5</v>
      </c>
      <c r="J36" s="21" t="str">
        <f>VLOOKUP(H36,'[1]регистрация'!$B$7:$I$1040,4,FALSE)</f>
        <v>ЧАЙКА Данила</v>
      </c>
      <c r="K36" s="23" t="str">
        <f>VLOOKUP(H36,'[1]регистрация'!$B$7:$I$1054,5,FALSE)</f>
        <v>2000, 1р</v>
      </c>
      <c r="L36" s="36" t="str">
        <f>VLOOKUP(H36,'[1]регистрация'!$B$7:$I$1024,6,FALSE)</f>
        <v>ЦФО,Воронежская,Воронеж</v>
      </c>
      <c r="M36" s="54">
        <f>VLOOKUP(H36,'[1]регистрация'!$B$7:$I$1010,7,FALSE)</f>
        <v>0</v>
      </c>
      <c r="N36" s="44" t="str">
        <f>VLOOKUP(H36,'[1]регистрация'!$B$7:$I$1066,8,FALSE)</f>
        <v>Гончаров СЮ</v>
      </c>
    </row>
    <row r="37" spans="1:14" ht="12.75">
      <c r="A37" s="20"/>
      <c r="B37" s="35"/>
      <c r="C37" s="22"/>
      <c r="D37" s="24"/>
      <c r="E37" s="26"/>
      <c r="F37" s="55"/>
      <c r="G37" s="45"/>
      <c r="H37" s="20"/>
      <c r="I37" s="35"/>
      <c r="J37" s="22"/>
      <c r="K37" s="24"/>
      <c r="L37" s="26"/>
      <c r="M37" s="55"/>
      <c r="N37" s="45"/>
    </row>
    <row r="38" spans="1:14" ht="12.75" customHeight="1">
      <c r="A38" s="20">
        <v>58</v>
      </c>
      <c r="B38" s="25" t="s">
        <v>6</v>
      </c>
      <c r="C38" s="22" t="str">
        <f>VLOOKUP(A38,'[1]регистрация'!$B$7:$I$1006,4,FALSE)</f>
        <v>ЧЕРНОВ Антон</v>
      </c>
      <c r="D38" s="24" t="str">
        <f>VLOOKUP(A38,'[1]регистрация'!$B$7:$I$1066,5,FALSE)</f>
        <v>1999, 1р</v>
      </c>
      <c r="E38" s="26" t="str">
        <f>VLOOKUP(A38,'[1]регистрация'!$B$7:$I$1066,6,FALSE)</f>
        <v>ПФО,Чувашская,Чебоксары</v>
      </c>
      <c r="F38" s="55">
        <f>VLOOKUP(A38,'[1]регистрация'!$B$7:$I$1066,7,FALSE)</f>
        <v>0</v>
      </c>
      <c r="G38" s="45" t="str">
        <f>VLOOKUP(A38,'[1]регистрация'!$B$7:$I$1066,8,FALSE)</f>
        <v>Мальков ВФ</v>
      </c>
      <c r="H38" s="20">
        <v>118</v>
      </c>
      <c r="I38" s="25" t="s">
        <v>6</v>
      </c>
      <c r="J38" s="22" t="str">
        <f>VLOOKUP(H38,'[1]регистрация'!$B$7:$I$1040,4,FALSE)</f>
        <v>МАГАМЕДОВ Руслан</v>
      </c>
      <c r="K38" s="24" t="str">
        <f>VLOOKUP(H38,'[1]регистрация'!$B$7:$I$1054,5,FALSE)</f>
        <v>1999, 1р</v>
      </c>
      <c r="L38" s="26" t="str">
        <f>VLOOKUP(H38,'[1]регистрация'!$B$7:$I$1024,6,FALSE)</f>
        <v>ЦФО,Тульская</v>
      </c>
      <c r="M38" s="55">
        <f>VLOOKUP(H38,'[1]регистрация'!$B$7:$I$1010,7,FALSE)</f>
        <v>0</v>
      </c>
      <c r="N38" s="45" t="str">
        <f>VLOOKUP(H38,'[1]регистрация'!$B$7:$I$1066,8,FALSE)</f>
        <v>Иванкин ОВ</v>
      </c>
    </row>
    <row r="39" spans="1:14" ht="12.75">
      <c r="A39" s="20"/>
      <c r="B39" s="25"/>
      <c r="C39" s="22"/>
      <c r="D39" s="24"/>
      <c r="E39" s="26"/>
      <c r="F39" s="55"/>
      <c r="G39" s="45"/>
      <c r="H39" s="20"/>
      <c r="I39" s="25"/>
      <c r="J39" s="22"/>
      <c r="K39" s="24"/>
      <c r="L39" s="26"/>
      <c r="M39" s="55"/>
      <c r="N39" s="45"/>
    </row>
    <row r="40" spans="1:14" ht="12.75" customHeight="1">
      <c r="A40" s="20">
        <v>62</v>
      </c>
      <c r="B40" s="43" t="s">
        <v>7</v>
      </c>
      <c r="C40" s="22" t="str">
        <f>VLOOKUP(A40,'[1]регистрация'!$B$7:$I$1006,4,FALSE)</f>
        <v>САЛМАНОВ Аскер</v>
      </c>
      <c r="D40" s="24" t="str">
        <f>VLOOKUP(A40,'[1]регистрация'!$B$7:$I$1066,5,FALSE)</f>
        <v>1999, 1р</v>
      </c>
      <c r="E40" s="26" t="str">
        <f>VLOOKUP(A40,'[1]регистрация'!$B$7:$I$1066,6,FALSE)</f>
        <v>ПФО,Нижегородская</v>
      </c>
      <c r="F40" s="55">
        <f>VLOOKUP(A40,'[1]регистрация'!$B$7:$I$1066,7,FALSE)</f>
        <v>0</v>
      </c>
      <c r="G40" s="45" t="str">
        <f>VLOOKUP(A40,'[1]регистрация'!$B$7:$I$1066,8,FALSE)</f>
        <v>Садковский ЕА</v>
      </c>
      <c r="H40" s="20">
        <v>168</v>
      </c>
      <c r="I40" s="43" t="s">
        <v>7</v>
      </c>
      <c r="J40" s="22" t="str">
        <f>VLOOKUP(H40,'[1]регистрация'!$B$7:$I$1040,4,FALSE)</f>
        <v>АФАКИДЗЕ Георгий</v>
      </c>
      <c r="K40" s="24" t="str">
        <f>VLOOKUP(H40,'[1]регистрация'!$B$7:$I$1054,5,FALSE)</f>
        <v>1999, 1р</v>
      </c>
      <c r="L40" s="26" t="str">
        <f>VLOOKUP(H40,'[1]регистрация'!$B$7:$I$1024,6,FALSE)</f>
        <v>ЦФО,Костромская,Кострома</v>
      </c>
      <c r="M40" s="55">
        <f>VLOOKUP(H40,'[1]регистрация'!$B$7:$I$1010,7,FALSE)</f>
        <v>0</v>
      </c>
      <c r="N40" s="45" t="str">
        <f>VLOOKUP(H40,'[1]регистрация'!$B$7:$I$1066,8,FALSE)</f>
        <v>Степанов АА Коркин ЮД</v>
      </c>
    </row>
    <row r="41" spans="1:14" ht="12.75">
      <c r="A41" s="20"/>
      <c r="B41" s="43"/>
      <c r="C41" s="22"/>
      <c r="D41" s="24"/>
      <c r="E41" s="26"/>
      <c r="F41" s="55"/>
      <c r="G41" s="45"/>
      <c r="H41" s="20"/>
      <c r="I41" s="43"/>
      <c r="J41" s="22"/>
      <c r="K41" s="24"/>
      <c r="L41" s="26"/>
      <c r="M41" s="55"/>
      <c r="N41" s="45"/>
    </row>
    <row r="42" spans="1:14" ht="12.75" customHeight="1">
      <c r="A42" s="20">
        <v>258</v>
      </c>
      <c r="B42" s="43" t="s">
        <v>7</v>
      </c>
      <c r="C42" s="22" t="str">
        <f>VLOOKUP(A42,'[1]регистрация'!$B$7:$I$1006,4,FALSE)</f>
        <v>СОКОЛОВ Кирилл</v>
      </c>
      <c r="D42" s="24" t="str">
        <f>VLOOKUP(A42,'[1]регистрация'!$B$7:$I$1066,5,FALSE)</f>
        <v>1999, 1р</v>
      </c>
      <c r="E42" s="26" t="str">
        <f>VLOOKUP(A42,'[1]регистрация'!$B$7:$I$1066,6,FALSE)</f>
        <v>ЦФО,Ярославская,Ярославль</v>
      </c>
      <c r="F42" s="55">
        <f>VLOOKUP(A42,'[1]регистрация'!$B$7:$I$1066,7,FALSE)</f>
        <v>0</v>
      </c>
      <c r="G42" s="45" t="str">
        <f>VLOOKUP(A42,'[1]регистрация'!$B$7:$I$1066,8,FALSE)</f>
        <v>Груздев МВ Верещагин НП</v>
      </c>
      <c r="H42" s="20">
        <v>175</v>
      </c>
      <c r="I42" s="43" t="s">
        <v>7</v>
      </c>
      <c r="J42" s="22" t="str">
        <f>VLOOKUP(H42,'[1]регистрация'!$B$7:$I$1040,4,FALSE)</f>
        <v>ЕРЕГИН Илья</v>
      </c>
      <c r="K42" s="24" t="str">
        <f>VLOOKUP(H42,'[1]регистрация'!$B$7:$I$1054,5,FALSE)</f>
        <v>1999, 1р</v>
      </c>
      <c r="L42" s="26" t="str">
        <f>VLOOKUP(H42,'[1]регистрация'!$B$7:$I$1024,6,FALSE)</f>
        <v>ЦФО,Ярославская,Ярославль</v>
      </c>
      <c r="M42" s="55">
        <f>VLOOKUP(H42,'[1]регистрация'!$B$7:$I$1010,7,FALSE)</f>
        <v>0</v>
      </c>
      <c r="N42" s="45" t="str">
        <f>VLOOKUP(H42,'[1]регистрация'!$B$7:$I$1066,8,FALSE)</f>
        <v>Груздев МВ Верещагин НП</v>
      </c>
    </row>
    <row r="43" spans="1:14" ht="13.5" thickBot="1">
      <c r="A43" s="20"/>
      <c r="B43" s="43"/>
      <c r="C43" s="22"/>
      <c r="D43" s="24"/>
      <c r="E43" s="26"/>
      <c r="F43" s="55"/>
      <c r="G43" s="45"/>
      <c r="H43" s="20"/>
      <c r="I43" s="43"/>
      <c r="J43" s="22"/>
      <c r="K43" s="24"/>
      <c r="L43" s="26"/>
      <c r="M43" s="55"/>
      <c r="N43" s="45"/>
    </row>
    <row r="44" spans="2:14" ht="19.5" customHeight="1" thickBot="1">
      <c r="B44" s="14">
        <v>84</v>
      </c>
      <c r="C44" s="2"/>
      <c r="D44" s="2"/>
      <c r="E44" s="18"/>
      <c r="F44" s="58"/>
      <c r="G44" s="18"/>
      <c r="I44" s="15" t="s">
        <v>11</v>
      </c>
      <c r="L44" s="16"/>
      <c r="M44" s="56"/>
      <c r="N44" s="16"/>
    </row>
    <row r="45" spans="1:14" ht="12.75" customHeight="1">
      <c r="A45" s="20">
        <v>215</v>
      </c>
      <c r="B45" s="34" t="s">
        <v>5</v>
      </c>
      <c r="C45" s="21" t="str">
        <f>VLOOKUP(A45,'[1]регистрация'!$B$7:$I$1006,4,FALSE)</f>
        <v>ПАНИН Павел</v>
      </c>
      <c r="D45" s="23" t="str">
        <f>VLOOKUP(A45,'[1]регистрация'!$B$7:$I$1066,5,FALSE)</f>
        <v>1999, 1р</v>
      </c>
      <c r="E45" s="36" t="str">
        <f>VLOOKUP(A45,'[1]регистрация'!$B$7:$I$1066,6,FALSE)</f>
        <v>М,Москва,С70</v>
      </c>
      <c r="F45" s="54">
        <f>VLOOKUP(A45,'[1]регистрация'!$B$7:$I$1066,7,FALSE)</f>
        <v>0</v>
      </c>
      <c r="G45" s="44" t="str">
        <f>VLOOKUP(A45,'[1]регистрация'!$B$7:$I$1066,8,FALSE)</f>
        <v>Колженков АС БобылевАБ</v>
      </c>
      <c r="H45" s="20">
        <v>18</v>
      </c>
      <c r="I45" s="34" t="s">
        <v>5</v>
      </c>
      <c r="J45" s="21" t="str">
        <f>VLOOKUP(H45,'[1]регистрация'!$B$7:$I$1040,4,FALSE)</f>
        <v>БАБАЯН Давид</v>
      </c>
      <c r="K45" s="23" t="str">
        <f>VLOOKUP(H45,'[1]регистрация'!$B$7:$I$1054,5,FALSE)</f>
        <v>2000, 1р</v>
      </c>
      <c r="L45" s="36" t="str">
        <f>VLOOKUP(H45,'[1]регистрация'!$B$7:$I$1024,6,FALSE)</f>
        <v>М,Москва,С70</v>
      </c>
      <c r="M45" s="54">
        <f>VLOOKUP(H45,'[1]регистрация'!$B$7:$I$1010,7,FALSE)</f>
        <v>0</v>
      </c>
      <c r="N45" s="44" t="str">
        <f>VLOOKUP(H45,'[1]регистрация'!$B$7:$I$1066,8,FALSE)</f>
        <v>Сейтаблаев АВ Юхарев СС</v>
      </c>
    </row>
    <row r="46" spans="1:14" ht="12.75">
      <c r="A46" s="20"/>
      <c r="B46" s="35"/>
      <c r="C46" s="22"/>
      <c r="D46" s="24"/>
      <c r="E46" s="26"/>
      <c r="F46" s="55"/>
      <c r="G46" s="45"/>
      <c r="H46" s="20"/>
      <c r="I46" s="35"/>
      <c r="J46" s="22"/>
      <c r="K46" s="24"/>
      <c r="L46" s="26"/>
      <c r="M46" s="55"/>
      <c r="N46" s="45"/>
    </row>
    <row r="47" spans="1:14" ht="12.75" customHeight="1">
      <c r="A47" s="20">
        <v>270</v>
      </c>
      <c r="B47" s="25" t="s">
        <v>6</v>
      </c>
      <c r="C47" s="22" t="str">
        <f>VLOOKUP(A47,'[1]регистрация'!$B$7:$I$1006,4,FALSE)</f>
        <v>АЛЕКСЕЕВ Григорий</v>
      </c>
      <c r="D47" s="24" t="str">
        <f>VLOOKUP(A47,'[1]регистрация'!$B$7:$I$1066,5,FALSE)</f>
        <v>1999, 2р</v>
      </c>
      <c r="E47" s="26" t="str">
        <f>VLOOKUP(A47,'[1]регистрация'!$B$7:$I$1066,6,FALSE)</f>
        <v>ПФО,Нижегородская</v>
      </c>
      <c r="F47" s="55">
        <f>VLOOKUP(A47,'[1]регистрация'!$B$7:$I$1066,7,FALSE)</f>
        <v>0</v>
      </c>
      <c r="G47" s="45" t="str">
        <f>VLOOKUP(A47,'[1]регистрация'!$B$7:$I$1066,8,FALSE)</f>
        <v>Мухин ДВ Румянчев ПВ</v>
      </c>
      <c r="H47" s="20">
        <v>94</v>
      </c>
      <c r="I47" s="25" t="s">
        <v>6</v>
      </c>
      <c r="J47" s="22" t="str">
        <f>VLOOKUP(H47,'[1]регистрация'!$B$7:$I$1040,4,FALSE)</f>
        <v>НОВИК Михаил</v>
      </c>
      <c r="K47" s="24" t="str">
        <f>VLOOKUP(H47,'[1]регистрация'!$B$7:$I$1054,5,FALSE)</f>
        <v>1999, 1р</v>
      </c>
      <c r="L47" s="26" t="str">
        <f>VLOOKUP(H47,'[1]регистрация'!$B$7:$I$1024,6,FALSE)</f>
        <v>М,Москва,С70</v>
      </c>
      <c r="M47" s="55">
        <f>VLOOKUP(H47,'[1]регистрация'!$B$7:$I$1010,7,FALSE)</f>
        <v>0</v>
      </c>
      <c r="N47" s="45" t="str">
        <f>VLOOKUP(H47,'[1]регистрация'!$B$7:$I$1066,8,FALSE)</f>
        <v>Колженков АС БобылевАБ</v>
      </c>
    </row>
    <row r="48" spans="1:14" ht="12.75" customHeight="1">
      <c r="A48" s="20"/>
      <c r="B48" s="25"/>
      <c r="C48" s="22"/>
      <c r="D48" s="24"/>
      <c r="E48" s="26"/>
      <c r="F48" s="55"/>
      <c r="G48" s="45"/>
      <c r="H48" s="20"/>
      <c r="I48" s="25"/>
      <c r="J48" s="22"/>
      <c r="K48" s="24"/>
      <c r="L48" s="26"/>
      <c r="M48" s="55"/>
      <c r="N48" s="45"/>
    </row>
    <row r="49" spans="1:14" ht="12.75" customHeight="1">
      <c r="A49" s="20">
        <v>93</v>
      </c>
      <c r="B49" s="43" t="s">
        <v>7</v>
      </c>
      <c r="C49" s="22" t="str">
        <f>VLOOKUP(A49,'[1]регистрация'!$B$7:$I$1006,4,FALSE)</f>
        <v>ДИВИЧИНСКИЙ Даниил</v>
      </c>
      <c r="D49" s="24" t="str">
        <f>VLOOKUP(A49,'[1]регистрация'!$B$7:$I$1066,5,FALSE)</f>
        <v>1999, 1р</v>
      </c>
      <c r="E49" s="26" t="str">
        <f>VLOOKUP(A49,'[1]регистрация'!$B$7:$I$1066,6,FALSE)</f>
        <v>ЦФО,Ярославская,Ярославль</v>
      </c>
      <c r="F49" s="55">
        <f>VLOOKUP(A49,'[1]регистрация'!$B$7:$I$1066,7,FALSE)</f>
        <v>0</v>
      </c>
      <c r="G49" s="45" t="str">
        <f>VLOOKUP(A49,'[1]регистрация'!$B$7:$I$1066,8,FALSE)</f>
        <v>Овсянников НИ</v>
      </c>
      <c r="H49" s="20">
        <v>246</v>
      </c>
      <c r="I49" s="43" t="s">
        <v>7</v>
      </c>
      <c r="J49" s="22" t="str">
        <f>VLOOKUP(H49,'[1]регистрация'!$B$7:$I$1040,4,FALSE)</f>
        <v>ДЖАФАРОВ Вадим</v>
      </c>
      <c r="K49" s="24" t="str">
        <f>VLOOKUP(H49,'[1]регистрация'!$B$7:$I$1054,5,FALSE)</f>
        <v>2000, 1р</v>
      </c>
      <c r="L49" s="26" t="str">
        <f>VLOOKUP(H49,'[1]регистрация'!$B$7:$I$1024,6,FALSE)</f>
        <v>М,Москва,С70</v>
      </c>
      <c r="M49" s="55">
        <f>VLOOKUP(H49,'[1]регистрация'!$B$7:$I$1010,7,FALSE)</f>
        <v>0</v>
      </c>
      <c r="N49" s="45" t="str">
        <f>VLOOKUP(H49,'[1]регистрация'!$B$7:$I$1066,8,FALSE)</f>
        <v>Богомолов ВА Мартынов ИВ</v>
      </c>
    </row>
    <row r="50" spans="1:14" ht="12.75" customHeight="1">
      <c r="A50" s="20"/>
      <c r="B50" s="43"/>
      <c r="C50" s="22"/>
      <c r="D50" s="24"/>
      <c r="E50" s="26"/>
      <c r="F50" s="55"/>
      <c r="G50" s="45"/>
      <c r="H50" s="20"/>
      <c r="I50" s="43"/>
      <c r="J50" s="22"/>
      <c r="K50" s="24"/>
      <c r="L50" s="26"/>
      <c r="M50" s="55"/>
      <c r="N50" s="45"/>
    </row>
    <row r="51" spans="1:14" ht="12.75" customHeight="1">
      <c r="A51" s="20">
        <v>117</v>
      </c>
      <c r="B51" s="43" t="s">
        <v>7</v>
      </c>
      <c r="C51" s="22" t="str">
        <f>VLOOKUP(A51,'[1]регистрация'!$B$7:$I$1006,4,FALSE)</f>
        <v>АГЕЕВ Алексей</v>
      </c>
      <c r="D51" s="24" t="str">
        <f>VLOOKUP(A51,'[1]регистрация'!$B$7:$I$1066,5,FALSE)</f>
        <v>1999, 1р</v>
      </c>
      <c r="E51" s="26" t="str">
        <f>VLOOKUP(A51,'[1]регистрация'!$B$7:$I$1066,6,FALSE)</f>
        <v>СП,Санкт-Петербург</v>
      </c>
      <c r="F51" s="55">
        <f>VLOOKUP(A51,'[1]регистрация'!$B$7:$I$1066,7,FALSE)</f>
        <v>0</v>
      </c>
      <c r="G51" s="45" t="str">
        <f>VLOOKUP(A51,'[1]регистрация'!$B$7:$I$1066,8,FALSE)</f>
        <v>Бугрименко АВ Сатин ИА</v>
      </c>
      <c r="H51" s="20">
        <v>251</v>
      </c>
      <c r="I51" s="43" t="s">
        <v>7</v>
      </c>
      <c r="J51" s="22" t="str">
        <f>VLOOKUP(H51,'[1]регистрация'!$B$7:$I$1040,4,FALSE)</f>
        <v>САМСОНОВ Егор</v>
      </c>
      <c r="K51" s="24" t="str">
        <f>VLOOKUP(H51,'[1]регистрация'!$B$7:$I$1054,5,FALSE)</f>
        <v>2000, 1р</v>
      </c>
      <c r="L51" s="26" t="str">
        <f>VLOOKUP(H51,'[1]регистрация'!$B$7:$I$1024,6,FALSE)</f>
        <v>М,Москва,С70</v>
      </c>
      <c r="M51" s="55">
        <f>VLOOKUP(H51,'[1]регистрация'!$B$7:$I$1010,7,FALSE)</f>
        <v>0</v>
      </c>
      <c r="N51" s="45" t="str">
        <f>VLOOKUP(H51,'[1]регистрация'!$B$7:$I$1066,8,FALSE)</f>
        <v>Кабанов ДБ Богатырев ДВ</v>
      </c>
    </row>
    <row r="52" spans="1:14" ht="12.75">
      <c r="A52" s="20"/>
      <c r="B52" s="43"/>
      <c r="C52" s="22"/>
      <c r="D52" s="24"/>
      <c r="E52" s="26"/>
      <c r="F52" s="55"/>
      <c r="G52" s="45"/>
      <c r="H52" s="20"/>
      <c r="I52" s="43"/>
      <c r="J52" s="22"/>
      <c r="K52" s="24"/>
      <c r="L52" s="26"/>
      <c r="M52" s="55"/>
      <c r="N52" s="45"/>
    </row>
    <row r="54" spans="2:7" ht="12.75" customHeight="1">
      <c r="B54" s="46"/>
      <c r="C54" s="47"/>
      <c r="D54" s="49"/>
      <c r="E54" s="50"/>
      <c r="F54" s="51"/>
      <c r="G54" s="47"/>
    </row>
    <row r="55" spans="2:7" ht="12.75">
      <c r="B55" s="46"/>
      <c r="C55" s="47"/>
      <c r="D55" s="49"/>
      <c r="E55" s="50"/>
      <c r="F55" s="51"/>
      <c r="G55" s="47"/>
    </row>
    <row r="56" spans="2:7" ht="12.75" customHeight="1">
      <c r="B56" s="46"/>
      <c r="C56" s="47"/>
      <c r="D56" s="48"/>
      <c r="E56" s="50"/>
      <c r="F56" s="51"/>
      <c r="G56" s="47"/>
    </row>
    <row r="57" spans="2:7" ht="12.75">
      <c r="B57" s="46"/>
      <c r="C57" s="47"/>
      <c r="D57" s="49"/>
      <c r="E57" s="50"/>
      <c r="F57" s="51"/>
      <c r="G57" s="47"/>
    </row>
    <row r="58" spans="2:14" ht="12.75" customHeight="1">
      <c r="B58" s="46"/>
      <c r="C58" s="47"/>
      <c r="D58" s="48"/>
      <c r="E58" s="50"/>
      <c r="F58" s="51"/>
      <c r="G58" s="47"/>
      <c r="I58" s="7" t="str">
        <f>'[1]реквизиты'!$A$6</f>
        <v>Гл. судья, судья МК</v>
      </c>
      <c r="J58" s="10"/>
      <c r="K58" s="10"/>
      <c r="L58" s="10"/>
      <c r="M58" s="12" t="str">
        <f>'[1]реквизиты'!$G$6</f>
        <v>С.В.Сапожников </v>
      </c>
      <c r="N58" s="10"/>
    </row>
    <row r="59" spans="2:14" ht="15.75">
      <c r="B59" s="46"/>
      <c r="C59" s="47"/>
      <c r="D59" s="49"/>
      <c r="E59" s="50"/>
      <c r="F59" s="51"/>
      <c r="G59" s="47"/>
      <c r="I59" s="7"/>
      <c r="J59" s="11"/>
      <c r="K59" s="11"/>
      <c r="L59" s="11"/>
      <c r="M59" s="13" t="str">
        <f>'[1]реквизиты'!$G$7</f>
        <v>/Ярославль/</v>
      </c>
      <c r="N59" s="11"/>
    </row>
    <row r="60" spans="2:14" ht="12.75" customHeight="1">
      <c r="B60" s="46"/>
      <c r="C60" s="47"/>
      <c r="D60" s="49"/>
      <c r="E60" s="50"/>
      <c r="F60" s="51"/>
      <c r="G60" s="47"/>
      <c r="I60" s="7" t="str">
        <f>'[1]реквизиты'!$A$8</f>
        <v>Гл. секретарь, судья ВК</v>
      </c>
      <c r="J60" s="11"/>
      <c r="K60" s="11"/>
      <c r="L60" s="11"/>
      <c r="M60" s="12" t="str">
        <f>'[1]реквизиты'!$G$8</f>
        <v>А.С.Тимошин </v>
      </c>
      <c r="N60" s="10"/>
    </row>
    <row r="61" spans="2:14" ht="12.75">
      <c r="B61" s="46"/>
      <c r="C61" s="47"/>
      <c r="D61" s="49"/>
      <c r="E61" s="50"/>
      <c r="F61" s="51"/>
      <c r="G61" s="47"/>
      <c r="J61" s="1"/>
      <c r="K61" s="1"/>
      <c r="L61" s="1"/>
      <c r="M61" s="13" t="str">
        <f>'[1]реквизиты'!$G$9</f>
        <v>/Рыбинск/</v>
      </c>
      <c r="N61" s="11"/>
    </row>
    <row r="62" spans="2:12" ht="12.75" customHeight="1">
      <c r="B62" s="46"/>
      <c r="C62" s="47"/>
      <c r="D62" s="49"/>
      <c r="E62" s="50"/>
      <c r="F62" s="51"/>
      <c r="G62" s="47"/>
      <c r="K62" s="1"/>
      <c r="L62" s="1"/>
    </row>
    <row r="63" spans="2:7" ht="12.75">
      <c r="B63" s="46"/>
      <c r="C63" s="47"/>
      <c r="D63" s="49"/>
      <c r="E63" s="50"/>
      <c r="F63" s="51"/>
      <c r="G63" s="47"/>
    </row>
    <row r="64" spans="2:7" ht="12.75" customHeight="1">
      <c r="B64" s="46"/>
      <c r="C64" s="47"/>
      <c r="D64" s="49"/>
      <c r="E64" s="50"/>
      <c r="F64" s="51"/>
      <c r="G64" s="47"/>
    </row>
    <row r="65" spans="2:7" ht="12.75">
      <c r="B65" s="46"/>
      <c r="C65" s="47"/>
      <c r="D65" s="49"/>
      <c r="E65" s="50"/>
      <c r="F65" s="51"/>
      <c r="G65" s="47"/>
    </row>
    <row r="68" ht="15.75">
      <c r="H68" s="8"/>
    </row>
    <row r="69" ht="12.75">
      <c r="H69" s="9"/>
    </row>
    <row r="70" ht="12.75">
      <c r="H70" s="9"/>
    </row>
    <row r="73" ht="12.75">
      <c r="J73" s="1"/>
    </row>
  </sheetData>
  <sheetProtection/>
  <mergeCells count="332">
    <mergeCell ref="L49:L50"/>
    <mergeCell ref="M49:M50"/>
    <mergeCell ref="N49:N50"/>
    <mergeCell ref="H51:H52"/>
    <mergeCell ref="I51:I52"/>
    <mergeCell ref="J51:J52"/>
    <mergeCell ref="K51:K52"/>
    <mergeCell ref="L51:L52"/>
    <mergeCell ref="M51:M52"/>
    <mergeCell ref="N51:N52"/>
    <mergeCell ref="H49:H50"/>
    <mergeCell ref="I49:I50"/>
    <mergeCell ref="J49:J50"/>
    <mergeCell ref="K49:K50"/>
    <mergeCell ref="N45:N46"/>
    <mergeCell ref="H47:H48"/>
    <mergeCell ref="I47:I48"/>
    <mergeCell ref="J47:J48"/>
    <mergeCell ref="K47:K48"/>
    <mergeCell ref="L47:L48"/>
    <mergeCell ref="M47:M48"/>
    <mergeCell ref="N47:N48"/>
    <mergeCell ref="J45:J46"/>
    <mergeCell ref="K45:K46"/>
    <mergeCell ref="L45:L46"/>
    <mergeCell ref="M45:M46"/>
    <mergeCell ref="M5:M6"/>
    <mergeCell ref="N5:N6"/>
    <mergeCell ref="M31:M32"/>
    <mergeCell ref="N31:N32"/>
    <mergeCell ref="I31:I32"/>
    <mergeCell ref="J31:J32"/>
    <mergeCell ref="K31:K32"/>
    <mergeCell ref="L31:L32"/>
    <mergeCell ref="I27:I28"/>
    <mergeCell ref="J27:J28"/>
    <mergeCell ref="I29:I30"/>
    <mergeCell ref="J29:J30"/>
    <mergeCell ref="K29:K30"/>
    <mergeCell ref="L29:L30"/>
    <mergeCell ref="K27:K28"/>
    <mergeCell ref="L27:L28"/>
    <mergeCell ref="M25:M26"/>
    <mergeCell ref="N25:N26"/>
    <mergeCell ref="M29:M30"/>
    <mergeCell ref="N29:N30"/>
    <mergeCell ref="M27:M28"/>
    <mergeCell ref="N27:N28"/>
    <mergeCell ref="I25:I26"/>
    <mergeCell ref="J25:J26"/>
    <mergeCell ref="K25:K26"/>
    <mergeCell ref="L25:L26"/>
    <mergeCell ref="I22:I23"/>
    <mergeCell ref="J22:J23"/>
    <mergeCell ref="K22:K23"/>
    <mergeCell ref="L22:L23"/>
    <mergeCell ref="M18:M19"/>
    <mergeCell ref="N18:N19"/>
    <mergeCell ref="M20:M21"/>
    <mergeCell ref="N20:N21"/>
    <mergeCell ref="I18:I19"/>
    <mergeCell ref="J18:J19"/>
    <mergeCell ref="K18:K19"/>
    <mergeCell ref="L18:L19"/>
    <mergeCell ref="M22:M23"/>
    <mergeCell ref="N22:N23"/>
    <mergeCell ref="I20:I21"/>
    <mergeCell ref="J20:J21"/>
    <mergeCell ref="I16:I17"/>
    <mergeCell ref="J16:J17"/>
    <mergeCell ref="K16:K17"/>
    <mergeCell ref="L16:L17"/>
    <mergeCell ref="K13:K14"/>
    <mergeCell ref="L13:L14"/>
    <mergeCell ref="K20:K21"/>
    <mergeCell ref="L20:L21"/>
    <mergeCell ref="M13:M14"/>
    <mergeCell ref="N13:N14"/>
    <mergeCell ref="M16:M17"/>
    <mergeCell ref="N16:N17"/>
    <mergeCell ref="I9:I10"/>
    <mergeCell ref="J9:J10"/>
    <mergeCell ref="I13:I14"/>
    <mergeCell ref="J13:J14"/>
    <mergeCell ref="I11:I12"/>
    <mergeCell ref="J11:J12"/>
    <mergeCell ref="K11:K12"/>
    <mergeCell ref="L11:L12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J7:J8"/>
    <mergeCell ref="I5:I6"/>
    <mergeCell ref="J5:J6"/>
    <mergeCell ref="K5:K6"/>
    <mergeCell ref="L5:L6"/>
    <mergeCell ref="B45:B46"/>
    <mergeCell ref="B47:B48"/>
    <mergeCell ref="B49:B50"/>
    <mergeCell ref="B51:B52"/>
    <mergeCell ref="C51:C52"/>
    <mergeCell ref="D51:D52"/>
    <mergeCell ref="E51:E52"/>
    <mergeCell ref="F51:F52"/>
    <mergeCell ref="G51:G52"/>
    <mergeCell ref="E47:E48"/>
    <mergeCell ref="C49:C50"/>
    <mergeCell ref="D49:D50"/>
    <mergeCell ref="E49:E50"/>
    <mergeCell ref="G64:G65"/>
    <mergeCell ref="C45:C46"/>
    <mergeCell ref="C47:C48"/>
    <mergeCell ref="E45:E46"/>
    <mergeCell ref="F45:F46"/>
    <mergeCell ref="F47:F48"/>
    <mergeCell ref="F49:F50"/>
    <mergeCell ref="G45:G46"/>
    <mergeCell ref="G47:G48"/>
    <mergeCell ref="G49:G50"/>
    <mergeCell ref="B42:B43"/>
    <mergeCell ref="B64:B65"/>
    <mergeCell ref="C64:C65"/>
    <mergeCell ref="D64:D65"/>
    <mergeCell ref="E64:E65"/>
    <mergeCell ref="F64:F65"/>
    <mergeCell ref="D47:D48"/>
    <mergeCell ref="D45:D46"/>
    <mergeCell ref="G42:G43"/>
    <mergeCell ref="H45:H46"/>
    <mergeCell ref="I45:I46"/>
    <mergeCell ref="G38:G39"/>
    <mergeCell ref="B40:B41"/>
    <mergeCell ref="C40:C41"/>
    <mergeCell ref="D40:D41"/>
    <mergeCell ref="E40:E41"/>
    <mergeCell ref="F40:F41"/>
    <mergeCell ref="G40:G41"/>
    <mergeCell ref="B38:B39"/>
    <mergeCell ref="E38:E39"/>
    <mergeCell ref="F38:F39"/>
    <mergeCell ref="C42:C43"/>
    <mergeCell ref="D42:D43"/>
    <mergeCell ref="E42:E43"/>
    <mergeCell ref="F42:F43"/>
    <mergeCell ref="C38:C39"/>
    <mergeCell ref="D38:D39"/>
    <mergeCell ref="B36:B37"/>
    <mergeCell ref="C36:C37"/>
    <mergeCell ref="D36:D37"/>
    <mergeCell ref="E36:E37"/>
    <mergeCell ref="F36:F37"/>
    <mergeCell ref="G36:G37"/>
    <mergeCell ref="A2:N2"/>
    <mergeCell ref="A3:N3"/>
    <mergeCell ref="A4:N4"/>
    <mergeCell ref="L42:L43"/>
    <mergeCell ref="M42:M43"/>
    <mergeCell ref="N42:N43"/>
    <mergeCell ref="L38:L39"/>
    <mergeCell ref="M38:M39"/>
    <mergeCell ref="N38:N39"/>
    <mergeCell ref="I40:I41"/>
    <mergeCell ref="I42:I43"/>
    <mergeCell ref="J42:J43"/>
    <mergeCell ref="K42:K43"/>
    <mergeCell ref="N40:N41"/>
    <mergeCell ref="I38:I39"/>
    <mergeCell ref="J38:J39"/>
    <mergeCell ref="K38:K39"/>
    <mergeCell ref="J40:J41"/>
    <mergeCell ref="K40:K41"/>
    <mergeCell ref="L40:L41"/>
    <mergeCell ref="M40:M41"/>
    <mergeCell ref="F62:F63"/>
    <mergeCell ref="G62:G63"/>
    <mergeCell ref="F54:F55"/>
    <mergeCell ref="G54:G55"/>
    <mergeCell ref="F56:F57"/>
    <mergeCell ref="G56:G57"/>
    <mergeCell ref="G60:G61"/>
    <mergeCell ref="N36:N37"/>
    <mergeCell ref="B62:B63"/>
    <mergeCell ref="C62:C63"/>
    <mergeCell ref="D62:D63"/>
    <mergeCell ref="E58:E59"/>
    <mergeCell ref="F58:F59"/>
    <mergeCell ref="G58:G59"/>
    <mergeCell ref="B60:B61"/>
    <mergeCell ref="I36:I37"/>
    <mergeCell ref="E62:E63"/>
    <mergeCell ref="C60:C61"/>
    <mergeCell ref="D60:D61"/>
    <mergeCell ref="E60:E61"/>
    <mergeCell ref="F60:F61"/>
    <mergeCell ref="L36:L37"/>
    <mergeCell ref="M36:M37"/>
    <mergeCell ref="J36:J37"/>
    <mergeCell ref="K36:K37"/>
    <mergeCell ref="E54:E55"/>
    <mergeCell ref="B56:B57"/>
    <mergeCell ref="C56:C57"/>
    <mergeCell ref="D56:D57"/>
    <mergeCell ref="E56:E57"/>
    <mergeCell ref="B54:B55"/>
    <mergeCell ref="C54:C55"/>
    <mergeCell ref="D54:D55"/>
    <mergeCell ref="B58:B59"/>
    <mergeCell ref="C58:C59"/>
    <mergeCell ref="D58:D59"/>
    <mergeCell ref="E29:E30"/>
    <mergeCell ref="D29:D30"/>
    <mergeCell ref="C29:C30"/>
    <mergeCell ref="B25:B26"/>
    <mergeCell ref="F29:F30"/>
    <mergeCell ref="G29:G30"/>
    <mergeCell ref="B31:B32"/>
    <mergeCell ref="C31:C32"/>
    <mergeCell ref="D31:D32"/>
    <mergeCell ref="E31:E32"/>
    <mergeCell ref="F31:F32"/>
    <mergeCell ref="G31:G32"/>
    <mergeCell ref="B29:B30"/>
    <mergeCell ref="D27:D28"/>
    <mergeCell ref="E27:E28"/>
    <mergeCell ref="F27:F28"/>
    <mergeCell ref="G27:G28"/>
    <mergeCell ref="E25:E26"/>
    <mergeCell ref="F25:F26"/>
    <mergeCell ref="G25:G26"/>
    <mergeCell ref="F20:F21"/>
    <mergeCell ref="G20:G21"/>
    <mergeCell ref="F22:F23"/>
    <mergeCell ref="G22:G23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E20:E21"/>
    <mergeCell ref="D20:D21"/>
    <mergeCell ref="B22:B23"/>
    <mergeCell ref="C22:C23"/>
    <mergeCell ref="D22:D23"/>
    <mergeCell ref="E22:E23"/>
    <mergeCell ref="B20:B21"/>
    <mergeCell ref="C20:C21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D16:D17"/>
    <mergeCell ref="E16:E17"/>
    <mergeCell ref="F16:F17"/>
    <mergeCell ref="B13:B14"/>
    <mergeCell ref="D9:D10"/>
    <mergeCell ref="E9:E10"/>
    <mergeCell ref="F9:F10"/>
    <mergeCell ref="B11:B12"/>
    <mergeCell ref="C11:C12"/>
    <mergeCell ref="D11:D12"/>
    <mergeCell ref="E11:E12"/>
    <mergeCell ref="E7:E8"/>
    <mergeCell ref="F7:F8"/>
    <mergeCell ref="B5:B6"/>
    <mergeCell ref="C5:C6"/>
    <mergeCell ref="D5:D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A11:A12"/>
    <mergeCell ref="A13:A14"/>
    <mergeCell ref="H9:H10"/>
    <mergeCell ref="H11:H12"/>
    <mergeCell ref="H13:H14"/>
    <mergeCell ref="A20:A21"/>
    <mergeCell ref="A9:A10"/>
    <mergeCell ref="H16:H17"/>
    <mergeCell ref="H18:H19"/>
    <mergeCell ref="H20:H21"/>
    <mergeCell ref="H22:H23"/>
    <mergeCell ref="A16:A17"/>
    <mergeCell ref="A18:A19"/>
    <mergeCell ref="A22:A23"/>
    <mergeCell ref="A25:A26"/>
    <mergeCell ref="A27:A28"/>
    <mergeCell ref="A29:A30"/>
    <mergeCell ref="A31:A32"/>
    <mergeCell ref="C25:C26"/>
    <mergeCell ref="D25:D26"/>
    <mergeCell ref="B27:B28"/>
    <mergeCell ref="C27:C28"/>
    <mergeCell ref="H25:H26"/>
    <mergeCell ref="H27:H28"/>
    <mergeCell ref="H29:H30"/>
    <mergeCell ref="H31:H32"/>
    <mergeCell ref="A40:A41"/>
    <mergeCell ref="A42:A43"/>
    <mergeCell ref="H36:H37"/>
    <mergeCell ref="H38:H39"/>
    <mergeCell ref="H40:H41"/>
    <mergeCell ref="H42:H43"/>
    <mergeCell ref="A36:A37"/>
    <mergeCell ref="A38:A39"/>
    <mergeCell ref="A45:A46"/>
    <mergeCell ref="A47:A48"/>
    <mergeCell ref="A49:A50"/>
    <mergeCell ref="A51:A5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2010-08-15T17:35:01Z</cp:lastPrinted>
  <dcterms:created xsi:type="dcterms:W3CDTF">1996-10-08T23:32:33Z</dcterms:created>
  <dcterms:modified xsi:type="dcterms:W3CDTF">2015-02-10T16:34:54Z</dcterms:modified>
  <cp:category/>
  <cp:version/>
  <cp:contentType/>
  <cp:contentStatus/>
</cp:coreProperties>
</file>