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326" windowWidth="15150" windowHeight="6285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<sst xmlns="http://schemas.openxmlformats.org/spreadsheetml/2006/main" count="42" uniqueCount="40">
  <si>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№ п/п</t>
  </si>
  <si>
    <t>Команда</t>
  </si>
  <si>
    <t>com</t>
  </si>
  <si>
    <t>women</t>
  </si>
  <si>
    <t>man</t>
  </si>
  <si>
    <t>Russia</t>
  </si>
  <si>
    <t>Kazakhstan</t>
  </si>
  <si>
    <t>Estonia</t>
  </si>
  <si>
    <t>Greece</t>
  </si>
  <si>
    <t>Latvia</t>
  </si>
  <si>
    <t>Lithuania</t>
  </si>
  <si>
    <t>Mongolia</t>
  </si>
  <si>
    <t>Romania</t>
  </si>
  <si>
    <t>Slovenia</t>
  </si>
  <si>
    <t>Venezuela</t>
  </si>
  <si>
    <t>Korea</t>
  </si>
  <si>
    <t>TOTAL</t>
  </si>
  <si>
    <t>Weight categories</t>
  </si>
  <si>
    <t>OP</t>
  </si>
  <si>
    <t>Bulgaria</t>
  </si>
  <si>
    <t>Belarus</t>
  </si>
  <si>
    <t>The PROTOKOL of credentials committee</t>
  </si>
  <si>
    <t>Japan</t>
  </si>
  <si>
    <t>Offic. representatives</t>
  </si>
  <si>
    <t xml:space="preserve"> total</t>
  </si>
  <si>
    <t>Pakistan</t>
  </si>
  <si>
    <t>Armenia</t>
  </si>
  <si>
    <t>Italy</t>
  </si>
  <si>
    <t>Moldova</t>
  </si>
  <si>
    <t>Spain</t>
  </si>
  <si>
    <t>Tajikistan</t>
  </si>
  <si>
    <t>USA</t>
  </si>
  <si>
    <t>Georgia</t>
  </si>
  <si>
    <t>Turkmenistan</t>
  </si>
  <si>
    <t>In total sportsmen</t>
  </si>
  <si>
    <t>India</t>
  </si>
  <si>
    <t>Nepal</t>
  </si>
  <si>
    <t>Uzbekistan</t>
  </si>
  <si>
    <t>Ukraine</t>
  </si>
  <si>
    <t>France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</si>
</sst>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Century Gothic"/>
      <family val="2"/>
    </font>
    <font>
      <b/>
      <sz val="12"/>
      <color indexed="10"/>
      <name val="Arial Narrow"/>
      <family val="2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i/>
      <sz val="12"/>
      <name val="Arial Cyr"/>
      <family val="0"/>
    </font>
    <font>
      <b/>
      <sz val="12"/>
      <color indexed="18"/>
      <name val="Arial Cyr"/>
      <family val="0"/>
    </font>
    <font>
      <sz val="10"/>
      <color indexed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textRotation="90" wrapText="1"/>
    </xf>
    <xf numFmtId="0" fontId="1" fillId="9" borderId="31" xfId="0" applyFont="1" applyFill="1" applyBorder="1" applyAlignment="1">
      <alignment horizontal="center" vertical="center" textRotation="90" wrapText="1"/>
    </xf>
    <xf numFmtId="0" fontId="1" fillId="9" borderId="32" xfId="0" applyFont="1" applyFill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12" fillId="0" borderId="4" xfId="15" applyFont="1" applyBorder="1" applyAlignment="1">
      <alignment horizontal="center" vertical="center" wrapText="1"/>
    </xf>
    <xf numFmtId="0" fontId="12" fillId="0" borderId="33" xfId="15" applyFont="1" applyBorder="1" applyAlignment="1">
      <alignment horizontal="center" vertical="center" wrapText="1"/>
    </xf>
    <xf numFmtId="0" fontId="12" fillId="0" borderId="34" xfId="15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textRotation="90" wrapText="1"/>
    </xf>
    <xf numFmtId="0" fontId="10" fillId="8" borderId="31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4" borderId="3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323850</xdr:colOff>
      <xdr:row>0</xdr:row>
      <xdr:rowOff>638175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38100</xdr:rowOff>
    </xdr:from>
    <xdr:to>
      <xdr:col>7</xdr:col>
      <xdr:colOff>57150</xdr:colOff>
      <xdr:row>1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38100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0</xdr:row>
      <xdr:rowOff>95250</xdr:rowOff>
    </xdr:from>
    <xdr:to>
      <xdr:col>2</xdr:col>
      <xdr:colOff>314325</xdr:colOff>
      <xdr:row>0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rcRect r="2101" b="3004"/>
        <a:stretch>
          <a:fillRect/>
        </a:stretch>
      </xdr:blipFill>
      <xdr:spPr>
        <a:xfrm>
          <a:off x="1352550" y="9525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238125</xdr:colOff>
      <xdr:row>0</xdr:row>
      <xdr:rowOff>695325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85725</xdr:rowOff>
    </xdr:from>
    <xdr:to>
      <xdr:col>14</xdr:col>
      <xdr:colOff>152400</xdr:colOff>
      <xdr:row>0</xdr:row>
      <xdr:rowOff>647700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8572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2;&#1089;&#1077;&#1084;&#1090;&#1088;&#1085;&#1099;&#1077;%20&#1080;&#1075;&#1088;&#1099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2008 Busan TAFISA World Sport For All  Game     THE SAMBO WORLD GAME</v>
          </cell>
        </row>
        <row r="3">
          <cell r="A3" t="str">
            <v>25 September - 2 October  2008 Busan /R.Korea/</v>
          </cell>
        </row>
        <row r="20">
          <cell r="A20" t="str">
            <v>Chiaf refery</v>
          </cell>
          <cell r="G20" t="str">
            <v>V. Perchik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М.Jideliov</v>
          </cell>
        </row>
        <row r="23">
          <cell r="G23" t="str">
            <v>/MDA/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workbookViewId="0" topLeftCell="A1">
      <selection activeCell="T11" sqref="T11"/>
    </sheetView>
  </sheetViews>
  <sheetFormatPr defaultColWidth="9.00390625" defaultRowHeight="12.75"/>
  <cols>
    <col min="1" max="1" width="4.375" style="0" customWidth="1"/>
    <col min="2" max="2" width="18.375" style="0" customWidth="1"/>
    <col min="3" max="7" width="4.75390625" style="0" customWidth="1"/>
    <col min="8" max="8" width="6.00390625" style="0" customWidth="1"/>
    <col min="9" max="10" width="4.75390625" style="0" customWidth="1"/>
    <col min="11" max="11" width="6.00390625" style="0" customWidth="1"/>
    <col min="12" max="12" width="4.75390625" style="0" customWidth="1"/>
    <col min="13" max="13" width="7.375" style="0" customWidth="1"/>
    <col min="14" max="20" width="6.75390625" style="0" customWidth="1"/>
    <col min="21" max="21" width="0.2421875" style="0" customWidth="1"/>
  </cols>
  <sheetData>
    <row r="1" ht="57.75" customHeight="1"/>
    <row r="2" spans="1:20" ht="19.5" customHeight="1" thickBo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"/>
      <c r="Q2" s="6"/>
      <c r="R2" s="6"/>
      <c r="S2" s="6"/>
      <c r="T2" s="6"/>
    </row>
    <row r="3" spans="1:20" ht="30" customHeight="1" thickBot="1">
      <c r="A3" s="75" t="str">
        <f>HYPERLINK('[1]реквизиты'!$A$2)</f>
        <v>2008 Busan TAFISA World Sport For All  Game     THE SAMBO WORLD GAME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4"/>
      <c r="Q3" s="4"/>
      <c r="R3" s="4"/>
      <c r="S3" s="4"/>
      <c r="T3" s="4"/>
    </row>
    <row r="4" spans="1:20" ht="19.5" customHeight="1" thickBot="1">
      <c r="A4" s="79" t="str">
        <f>HYPERLINK('[1]реквизиты'!$A$3)</f>
        <v>25 September - 2 October  2008 Busan /R.Korea/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6"/>
      <c r="Q4" s="6"/>
      <c r="R4" s="6"/>
      <c r="S4" s="6"/>
      <c r="T4" s="6"/>
    </row>
    <row r="5" spans="1:15" ht="18" customHeight="1" thickBot="1">
      <c r="A5" s="82" t="s">
        <v>0</v>
      </c>
      <c r="B5" s="85" t="s">
        <v>1</v>
      </c>
      <c r="C5" s="74" t="s">
        <v>17</v>
      </c>
      <c r="D5" s="74"/>
      <c r="E5" s="74"/>
      <c r="F5" s="74"/>
      <c r="G5" s="74"/>
      <c r="H5" s="74"/>
      <c r="I5" s="74"/>
      <c r="J5" s="74"/>
      <c r="K5" s="74"/>
      <c r="L5" s="74"/>
      <c r="M5" s="71" t="s">
        <v>23</v>
      </c>
      <c r="N5" s="92" t="s">
        <v>34</v>
      </c>
      <c r="O5" s="80" t="s">
        <v>16</v>
      </c>
    </row>
    <row r="6" spans="1:15" ht="14.25" customHeight="1" thickBot="1">
      <c r="A6" s="83"/>
      <c r="B6" s="86"/>
      <c r="C6" s="91" t="s">
        <v>4</v>
      </c>
      <c r="D6" s="91"/>
      <c r="E6" s="91"/>
      <c r="F6" s="91"/>
      <c r="G6" s="91"/>
      <c r="H6" s="88" t="s">
        <v>24</v>
      </c>
      <c r="I6" s="90" t="s">
        <v>3</v>
      </c>
      <c r="J6" s="90"/>
      <c r="K6" s="88" t="s">
        <v>24</v>
      </c>
      <c r="L6" s="12" t="s">
        <v>2</v>
      </c>
      <c r="M6" s="72"/>
      <c r="N6" s="93"/>
      <c r="O6" s="81"/>
    </row>
    <row r="7" spans="1:15" ht="24.75" customHeight="1" thickBot="1">
      <c r="A7" s="84"/>
      <c r="B7" s="87"/>
      <c r="C7" s="13">
        <v>62</v>
      </c>
      <c r="D7" s="13">
        <v>68</v>
      </c>
      <c r="E7" s="13">
        <v>74</v>
      </c>
      <c r="F7" s="13">
        <v>82</v>
      </c>
      <c r="G7" s="13">
        <v>90</v>
      </c>
      <c r="H7" s="89"/>
      <c r="I7" s="14">
        <v>56</v>
      </c>
      <c r="J7" s="14">
        <v>68</v>
      </c>
      <c r="K7" s="89"/>
      <c r="L7" s="15" t="s">
        <v>18</v>
      </c>
      <c r="M7" s="73"/>
      <c r="N7" s="93"/>
      <c r="O7" s="81"/>
    </row>
    <row r="8" spans="1:15" ht="18" customHeight="1" thickBot="1">
      <c r="A8" s="42">
        <v>1</v>
      </c>
      <c r="B8" s="47" t="s">
        <v>26</v>
      </c>
      <c r="C8" s="57">
        <v>1</v>
      </c>
      <c r="D8" s="58">
        <v>1</v>
      </c>
      <c r="E8" s="58">
        <v>1</v>
      </c>
      <c r="F8" s="58">
        <v>1</v>
      </c>
      <c r="G8" s="58">
        <v>1</v>
      </c>
      <c r="H8" s="49">
        <f aca="true" t="shared" si="0" ref="H8:H30">SUM(C8:G8)</f>
        <v>5</v>
      </c>
      <c r="I8" s="61"/>
      <c r="J8" s="61"/>
      <c r="K8" s="70">
        <f aca="true" t="shared" si="1" ref="K8:K30">SUM(I8:J8)</f>
        <v>0</v>
      </c>
      <c r="L8" s="20"/>
      <c r="M8" s="37">
        <v>4</v>
      </c>
      <c r="N8" s="54">
        <f>SUM(C8+D8+E8+F8+G8+I8+J8+L8)</f>
        <v>5</v>
      </c>
      <c r="O8" s="52">
        <f aca="true" t="shared" si="2" ref="O8:O35">SUM(M8:N8)</f>
        <v>9</v>
      </c>
    </row>
    <row r="9" spans="1:15" ht="18" customHeight="1" thickBot="1" thickTop="1">
      <c r="A9" s="40">
        <v>2</v>
      </c>
      <c r="B9" s="44" t="s">
        <v>20</v>
      </c>
      <c r="C9" s="59">
        <v>1</v>
      </c>
      <c r="D9" s="18"/>
      <c r="E9" s="18"/>
      <c r="F9" s="18"/>
      <c r="G9" s="18">
        <v>1</v>
      </c>
      <c r="H9" s="8">
        <f t="shared" si="0"/>
        <v>2</v>
      </c>
      <c r="I9" s="16"/>
      <c r="J9" s="16"/>
      <c r="K9" s="69">
        <f t="shared" si="1"/>
        <v>0</v>
      </c>
      <c r="L9" s="21"/>
      <c r="M9" s="38">
        <v>2</v>
      </c>
      <c r="N9" s="55">
        <f>SUM(C9+D9+E9+F9+G9+I9+J9+L9)</f>
        <v>2</v>
      </c>
      <c r="O9" s="53">
        <f t="shared" si="2"/>
        <v>4</v>
      </c>
    </row>
    <row r="10" spans="1:15" ht="18" customHeight="1" thickBot="1" thickTop="1">
      <c r="A10" s="40">
        <v>3</v>
      </c>
      <c r="B10" s="48" t="s">
        <v>19</v>
      </c>
      <c r="C10" s="59"/>
      <c r="D10" s="18"/>
      <c r="E10" s="18">
        <v>1</v>
      </c>
      <c r="F10" s="18"/>
      <c r="G10" s="18"/>
      <c r="H10" s="8">
        <f t="shared" si="0"/>
        <v>1</v>
      </c>
      <c r="I10" s="16">
        <v>1</v>
      </c>
      <c r="J10" s="16"/>
      <c r="K10" s="7">
        <f t="shared" si="1"/>
        <v>1</v>
      </c>
      <c r="L10" s="21">
        <v>1</v>
      </c>
      <c r="M10" s="38">
        <v>3</v>
      </c>
      <c r="N10" s="55">
        <f>SUM(C10+D10+E10+F10+G10+I10+J10+L10)</f>
        <v>3</v>
      </c>
      <c r="O10" s="53">
        <f t="shared" si="2"/>
        <v>6</v>
      </c>
    </row>
    <row r="11" spans="1:15" ht="18" customHeight="1" thickBot="1" thickTop="1">
      <c r="A11" s="40">
        <v>4</v>
      </c>
      <c r="B11" s="43" t="s">
        <v>7</v>
      </c>
      <c r="C11" s="59"/>
      <c r="D11" s="18"/>
      <c r="E11" s="18"/>
      <c r="F11" s="18"/>
      <c r="G11" s="18">
        <v>1</v>
      </c>
      <c r="H11" s="10">
        <f t="shared" si="0"/>
        <v>1</v>
      </c>
      <c r="I11" s="16"/>
      <c r="J11" s="16"/>
      <c r="K11" s="68">
        <f t="shared" si="1"/>
        <v>0</v>
      </c>
      <c r="L11" s="21"/>
      <c r="M11" s="38">
        <v>1</v>
      </c>
      <c r="N11" s="55">
        <f>SUM(C11+D11+E11+F11+G11+I11+J11+L11)</f>
        <v>1</v>
      </c>
      <c r="O11" s="53">
        <f t="shared" si="2"/>
        <v>2</v>
      </c>
    </row>
    <row r="12" spans="1:15" ht="18" customHeight="1" thickBot="1" thickTop="1">
      <c r="A12" s="40">
        <v>5</v>
      </c>
      <c r="B12" s="48" t="s">
        <v>39</v>
      </c>
      <c r="C12" s="59"/>
      <c r="D12" s="18"/>
      <c r="E12" s="18"/>
      <c r="F12" s="18"/>
      <c r="G12" s="18"/>
      <c r="H12" s="66">
        <f t="shared" si="0"/>
        <v>0</v>
      </c>
      <c r="I12" s="16"/>
      <c r="J12" s="16"/>
      <c r="K12" s="69">
        <f t="shared" si="1"/>
        <v>0</v>
      </c>
      <c r="L12" s="21"/>
      <c r="M12" s="38">
        <v>1</v>
      </c>
      <c r="N12" s="55">
        <f>SUM(L12:M12)</f>
        <v>1</v>
      </c>
      <c r="O12" s="53">
        <f t="shared" si="2"/>
        <v>2</v>
      </c>
    </row>
    <row r="13" spans="1:15" ht="18" customHeight="1" thickBot="1" thickTop="1">
      <c r="A13" s="40">
        <v>6</v>
      </c>
      <c r="B13" s="44" t="s">
        <v>32</v>
      </c>
      <c r="C13" s="59"/>
      <c r="D13" s="18"/>
      <c r="E13" s="18"/>
      <c r="F13" s="18"/>
      <c r="G13" s="18"/>
      <c r="H13" s="66">
        <f t="shared" si="0"/>
        <v>0</v>
      </c>
      <c r="I13" s="16"/>
      <c r="J13" s="16"/>
      <c r="K13" s="69">
        <f t="shared" si="1"/>
        <v>0</v>
      </c>
      <c r="L13" s="21"/>
      <c r="M13" s="38">
        <v>1</v>
      </c>
      <c r="N13" s="55">
        <f>SUM(C13+D13+E13+F13+G13+I13+J13+L13)</f>
        <v>0</v>
      </c>
      <c r="O13" s="53">
        <f t="shared" si="2"/>
        <v>1</v>
      </c>
    </row>
    <row r="14" spans="1:15" ht="18" customHeight="1" thickBot="1" thickTop="1">
      <c r="A14" s="40">
        <v>7</v>
      </c>
      <c r="B14" s="43" t="s">
        <v>8</v>
      </c>
      <c r="C14" s="59"/>
      <c r="D14" s="18"/>
      <c r="E14" s="18">
        <v>1</v>
      </c>
      <c r="F14" s="18"/>
      <c r="G14" s="18"/>
      <c r="H14" s="10">
        <f t="shared" si="0"/>
        <v>1</v>
      </c>
      <c r="I14" s="16"/>
      <c r="J14" s="16"/>
      <c r="K14" s="68">
        <f t="shared" si="1"/>
        <v>0</v>
      </c>
      <c r="L14" s="21"/>
      <c r="M14" s="38">
        <v>1</v>
      </c>
      <c r="N14" s="55">
        <f>SUM(C14+D14+E14+F14+G14+I14+J14+L14)</f>
        <v>1</v>
      </c>
      <c r="O14" s="53">
        <f t="shared" si="2"/>
        <v>2</v>
      </c>
    </row>
    <row r="15" spans="1:29" ht="18" customHeight="1" thickBot="1" thickTop="1">
      <c r="A15" s="40">
        <v>8</v>
      </c>
      <c r="B15" s="44" t="s">
        <v>35</v>
      </c>
      <c r="C15" s="59"/>
      <c r="D15" s="18"/>
      <c r="E15" s="18"/>
      <c r="F15" s="18"/>
      <c r="G15" s="18"/>
      <c r="H15" s="66">
        <f t="shared" si="0"/>
        <v>0</v>
      </c>
      <c r="I15" s="16"/>
      <c r="J15" s="16"/>
      <c r="K15" s="69">
        <f t="shared" si="1"/>
        <v>0</v>
      </c>
      <c r="L15" s="21"/>
      <c r="M15" s="38">
        <v>1</v>
      </c>
      <c r="N15" s="55">
        <f>SUM(L15:M15)</f>
        <v>1</v>
      </c>
      <c r="O15" s="53">
        <f t="shared" si="2"/>
        <v>2</v>
      </c>
      <c r="V15" s="1"/>
      <c r="W15" s="1"/>
      <c r="X15" s="1"/>
      <c r="Y15" s="1"/>
      <c r="Z15" s="1"/>
      <c r="AA15" s="1"/>
      <c r="AB15" s="1"/>
      <c r="AC15" s="1"/>
    </row>
    <row r="16" spans="1:29" ht="18" customHeight="1" thickBot="1" thickTop="1">
      <c r="A16" s="40">
        <v>9</v>
      </c>
      <c r="B16" s="44" t="s">
        <v>27</v>
      </c>
      <c r="C16" s="59"/>
      <c r="D16" s="18"/>
      <c r="E16" s="18"/>
      <c r="F16" s="18"/>
      <c r="G16" s="18">
        <v>1</v>
      </c>
      <c r="H16" s="8">
        <f t="shared" si="0"/>
        <v>1</v>
      </c>
      <c r="I16" s="16">
        <v>1</v>
      </c>
      <c r="J16" s="16"/>
      <c r="K16" s="7">
        <f t="shared" si="1"/>
        <v>1</v>
      </c>
      <c r="L16" s="21"/>
      <c r="M16" s="38">
        <v>1</v>
      </c>
      <c r="N16" s="55">
        <f aca="true" t="shared" si="3" ref="N16:N23">SUM(C16+D16+E16+F16+G16+I16+J16+L16)</f>
        <v>2</v>
      </c>
      <c r="O16" s="53">
        <f t="shared" si="2"/>
        <v>3</v>
      </c>
      <c r="P16" s="35"/>
      <c r="Q16" s="35"/>
      <c r="R16" s="3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 thickBot="1" thickTop="1">
      <c r="A17" s="40">
        <v>10</v>
      </c>
      <c r="B17" s="44" t="s">
        <v>22</v>
      </c>
      <c r="C17" s="59"/>
      <c r="D17" s="18"/>
      <c r="E17" s="18"/>
      <c r="F17" s="18"/>
      <c r="G17" s="18">
        <v>1</v>
      </c>
      <c r="H17" s="8">
        <f t="shared" si="0"/>
        <v>1</v>
      </c>
      <c r="I17" s="16"/>
      <c r="J17" s="16"/>
      <c r="K17" s="69">
        <f t="shared" si="1"/>
        <v>0</v>
      </c>
      <c r="L17" s="21"/>
      <c r="M17" s="38">
        <v>1</v>
      </c>
      <c r="N17" s="55">
        <f t="shared" si="3"/>
        <v>1</v>
      </c>
      <c r="O17" s="53">
        <f t="shared" si="2"/>
        <v>2</v>
      </c>
      <c r="P17" s="35"/>
      <c r="Q17" s="35"/>
      <c r="R17" s="35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thickBot="1" thickTop="1">
      <c r="A18" s="40">
        <v>11</v>
      </c>
      <c r="B18" s="43" t="s">
        <v>6</v>
      </c>
      <c r="C18" s="59">
        <v>1</v>
      </c>
      <c r="D18" s="18">
        <v>1</v>
      </c>
      <c r="E18" s="18">
        <v>1</v>
      </c>
      <c r="F18" s="18">
        <v>1</v>
      </c>
      <c r="G18" s="18">
        <v>1</v>
      </c>
      <c r="H18" s="10">
        <f t="shared" si="0"/>
        <v>5</v>
      </c>
      <c r="I18" s="16">
        <v>1</v>
      </c>
      <c r="J18" s="16">
        <v>1</v>
      </c>
      <c r="K18" s="11">
        <f t="shared" si="1"/>
        <v>2</v>
      </c>
      <c r="L18" s="21">
        <v>1</v>
      </c>
      <c r="M18" s="38">
        <v>4</v>
      </c>
      <c r="N18" s="55">
        <f t="shared" si="3"/>
        <v>8</v>
      </c>
      <c r="O18" s="53">
        <f t="shared" si="2"/>
        <v>12</v>
      </c>
      <c r="P18" s="35"/>
      <c r="Q18" s="35"/>
      <c r="R18" s="3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 thickBot="1" thickTop="1">
      <c r="A19" s="40">
        <v>12</v>
      </c>
      <c r="B19" s="44" t="s">
        <v>15</v>
      </c>
      <c r="C19" s="59">
        <v>1</v>
      </c>
      <c r="D19" s="18">
        <v>1</v>
      </c>
      <c r="E19" s="18">
        <v>1</v>
      </c>
      <c r="F19" s="18">
        <v>1</v>
      </c>
      <c r="G19" s="18">
        <v>1</v>
      </c>
      <c r="H19" s="8">
        <f t="shared" si="0"/>
        <v>5</v>
      </c>
      <c r="I19" s="16"/>
      <c r="J19" s="16"/>
      <c r="K19" s="69">
        <f t="shared" si="1"/>
        <v>0</v>
      </c>
      <c r="L19" s="21"/>
      <c r="M19" s="38"/>
      <c r="N19" s="55">
        <f t="shared" si="3"/>
        <v>5</v>
      </c>
      <c r="O19" s="53">
        <f t="shared" si="2"/>
        <v>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 thickTop="1">
      <c r="A20" s="40">
        <v>13</v>
      </c>
      <c r="B20" s="64" t="s">
        <v>9</v>
      </c>
      <c r="C20" s="59">
        <v>1</v>
      </c>
      <c r="D20" s="18"/>
      <c r="E20" s="18">
        <v>1</v>
      </c>
      <c r="F20" s="18">
        <v>1</v>
      </c>
      <c r="G20" s="18">
        <v>1</v>
      </c>
      <c r="H20" s="10">
        <f t="shared" si="0"/>
        <v>4</v>
      </c>
      <c r="I20" s="16"/>
      <c r="J20" s="16">
        <v>1</v>
      </c>
      <c r="K20" s="11">
        <f t="shared" si="1"/>
        <v>1</v>
      </c>
      <c r="L20" s="21">
        <v>1</v>
      </c>
      <c r="M20" s="38">
        <v>1</v>
      </c>
      <c r="N20" s="55">
        <f t="shared" si="3"/>
        <v>6</v>
      </c>
      <c r="O20" s="53">
        <f t="shared" si="2"/>
        <v>7</v>
      </c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40">
        <v>14</v>
      </c>
      <c r="B21" s="46" t="s">
        <v>10</v>
      </c>
      <c r="C21" s="59">
        <v>1</v>
      </c>
      <c r="D21" s="18">
        <v>1</v>
      </c>
      <c r="E21" s="18">
        <v>1</v>
      </c>
      <c r="F21" s="18">
        <v>1</v>
      </c>
      <c r="G21" s="18"/>
      <c r="H21" s="10">
        <f t="shared" si="0"/>
        <v>4</v>
      </c>
      <c r="I21" s="16"/>
      <c r="J21" s="16">
        <v>1</v>
      </c>
      <c r="K21" s="11">
        <f t="shared" si="1"/>
        <v>1</v>
      </c>
      <c r="L21" s="21"/>
      <c r="M21" s="38">
        <v>4</v>
      </c>
      <c r="N21" s="55">
        <f t="shared" si="3"/>
        <v>5</v>
      </c>
      <c r="O21" s="53">
        <f t="shared" si="2"/>
        <v>9</v>
      </c>
      <c r="U21" s="2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40">
        <v>15</v>
      </c>
      <c r="B22" s="45" t="s">
        <v>28</v>
      </c>
      <c r="C22" s="60"/>
      <c r="D22" s="19"/>
      <c r="E22" s="19"/>
      <c r="F22" s="19"/>
      <c r="G22" s="19"/>
      <c r="H22" s="66">
        <f t="shared" si="0"/>
        <v>0</v>
      </c>
      <c r="I22" s="17"/>
      <c r="J22" s="17"/>
      <c r="K22" s="69">
        <f t="shared" si="1"/>
        <v>0</v>
      </c>
      <c r="L22" s="22"/>
      <c r="M22" s="39">
        <v>1</v>
      </c>
      <c r="N22" s="55">
        <f t="shared" si="3"/>
        <v>0</v>
      </c>
      <c r="O22" s="53">
        <f t="shared" si="2"/>
        <v>1</v>
      </c>
      <c r="U22" s="2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40">
        <v>16</v>
      </c>
      <c r="B23" s="46" t="s">
        <v>11</v>
      </c>
      <c r="C23" s="60"/>
      <c r="D23" s="19">
        <v>1</v>
      </c>
      <c r="E23" s="19"/>
      <c r="F23" s="19"/>
      <c r="G23" s="19"/>
      <c r="H23" s="10">
        <f t="shared" si="0"/>
        <v>1</v>
      </c>
      <c r="I23" s="17">
        <v>1</v>
      </c>
      <c r="J23" s="17"/>
      <c r="K23" s="11">
        <f t="shared" si="1"/>
        <v>1</v>
      </c>
      <c r="L23" s="22"/>
      <c r="M23" s="39">
        <v>2</v>
      </c>
      <c r="N23" s="55">
        <f t="shared" si="3"/>
        <v>2</v>
      </c>
      <c r="O23" s="53">
        <f t="shared" si="2"/>
        <v>4</v>
      </c>
      <c r="U23" s="2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40">
        <v>17</v>
      </c>
      <c r="B24" s="45" t="s">
        <v>36</v>
      </c>
      <c r="C24" s="60"/>
      <c r="D24" s="19"/>
      <c r="E24" s="19"/>
      <c r="F24" s="19"/>
      <c r="G24" s="19"/>
      <c r="H24" s="66">
        <f t="shared" si="0"/>
        <v>0</v>
      </c>
      <c r="I24" s="17"/>
      <c r="J24" s="17"/>
      <c r="K24" s="69">
        <f t="shared" si="1"/>
        <v>0</v>
      </c>
      <c r="L24" s="22"/>
      <c r="M24" s="39">
        <v>1</v>
      </c>
      <c r="N24" s="55">
        <f>SUM(L24:M24)</f>
        <v>1</v>
      </c>
      <c r="O24" s="53">
        <f t="shared" si="2"/>
        <v>2</v>
      </c>
      <c r="U24" s="2"/>
      <c r="V24" s="1"/>
      <c r="W24" s="1"/>
      <c r="X24" s="1"/>
      <c r="Y24" s="1"/>
      <c r="Z24" s="1"/>
      <c r="AA24" s="1"/>
      <c r="AB24" s="1"/>
      <c r="AC24" s="1"/>
    </row>
    <row r="25" spans="1:29" ht="18" customHeight="1">
      <c r="A25" s="40">
        <v>18</v>
      </c>
      <c r="B25" s="45" t="s">
        <v>25</v>
      </c>
      <c r="C25" s="60">
        <v>1</v>
      </c>
      <c r="D25" s="19"/>
      <c r="E25" s="19"/>
      <c r="F25" s="19"/>
      <c r="G25" s="19"/>
      <c r="H25" s="8">
        <f t="shared" si="0"/>
        <v>1</v>
      </c>
      <c r="I25" s="17"/>
      <c r="J25" s="17"/>
      <c r="K25" s="69">
        <f t="shared" si="1"/>
        <v>0</v>
      </c>
      <c r="L25" s="22"/>
      <c r="M25" s="39">
        <v>2</v>
      </c>
      <c r="N25" s="55">
        <f aca="true" t="shared" si="4" ref="N25:N31">SUM(C25+D25+E25+F25+G25+I25+J25+L25)</f>
        <v>1</v>
      </c>
      <c r="O25" s="53">
        <f t="shared" si="2"/>
        <v>3</v>
      </c>
      <c r="U25" s="2"/>
      <c r="V25" s="1"/>
      <c r="W25" s="1"/>
      <c r="X25" s="1"/>
      <c r="Y25" s="1"/>
      <c r="Z25" s="1"/>
      <c r="AA25" s="1"/>
      <c r="AB25" s="1"/>
      <c r="AC25" s="1"/>
    </row>
    <row r="26" spans="1:29" ht="18" customHeight="1">
      <c r="A26" s="40">
        <v>19</v>
      </c>
      <c r="B26" s="46" t="s">
        <v>12</v>
      </c>
      <c r="C26" s="60"/>
      <c r="D26" s="19"/>
      <c r="E26" s="19"/>
      <c r="F26" s="19"/>
      <c r="G26" s="19"/>
      <c r="H26" s="67">
        <f t="shared" si="0"/>
        <v>0</v>
      </c>
      <c r="I26" s="17">
        <v>1</v>
      </c>
      <c r="J26" s="17">
        <v>1</v>
      </c>
      <c r="K26" s="11">
        <f t="shared" si="1"/>
        <v>2</v>
      </c>
      <c r="L26" s="22"/>
      <c r="M26" s="39">
        <v>1</v>
      </c>
      <c r="N26" s="55">
        <f t="shared" si="4"/>
        <v>2</v>
      </c>
      <c r="O26" s="53">
        <f t="shared" si="2"/>
        <v>3</v>
      </c>
      <c r="U26" s="2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40">
        <v>20</v>
      </c>
      <c r="B27" s="46" t="s">
        <v>5</v>
      </c>
      <c r="C27" s="60">
        <v>1</v>
      </c>
      <c r="D27" s="19">
        <v>1</v>
      </c>
      <c r="E27" s="19">
        <v>1</v>
      </c>
      <c r="F27" s="19">
        <v>1</v>
      </c>
      <c r="G27" s="19">
        <v>1</v>
      </c>
      <c r="H27" s="10">
        <f t="shared" si="0"/>
        <v>5</v>
      </c>
      <c r="I27" s="17">
        <v>1</v>
      </c>
      <c r="J27" s="17">
        <v>1</v>
      </c>
      <c r="K27" s="11">
        <f t="shared" si="1"/>
        <v>2</v>
      </c>
      <c r="L27" s="22">
        <v>1</v>
      </c>
      <c r="M27" s="39">
        <v>7</v>
      </c>
      <c r="N27" s="55">
        <f t="shared" si="4"/>
        <v>8</v>
      </c>
      <c r="O27" s="53">
        <f t="shared" si="2"/>
        <v>15</v>
      </c>
      <c r="U27" s="2"/>
      <c r="V27" s="1"/>
      <c r="W27" s="1"/>
      <c r="X27" s="1"/>
      <c r="Y27" s="1"/>
      <c r="Z27" s="1"/>
      <c r="AA27" s="1"/>
      <c r="AB27" s="1"/>
      <c r="AC27" s="1"/>
    </row>
    <row r="28" spans="1:29" ht="18" customHeight="1">
      <c r="A28" s="40">
        <v>21</v>
      </c>
      <c r="B28" s="46" t="s">
        <v>13</v>
      </c>
      <c r="C28" s="60"/>
      <c r="D28" s="19"/>
      <c r="E28" s="19">
        <v>1</v>
      </c>
      <c r="F28" s="19"/>
      <c r="G28" s="19"/>
      <c r="H28" s="10">
        <f t="shared" si="0"/>
        <v>1</v>
      </c>
      <c r="I28" s="17">
        <v>1</v>
      </c>
      <c r="J28" s="17"/>
      <c r="K28" s="11">
        <f t="shared" si="1"/>
        <v>1</v>
      </c>
      <c r="L28" s="22"/>
      <c r="M28" s="39">
        <v>1</v>
      </c>
      <c r="N28" s="55">
        <f t="shared" si="4"/>
        <v>2</v>
      </c>
      <c r="O28" s="53">
        <f t="shared" si="2"/>
        <v>3</v>
      </c>
      <c r="U28" s="2"/>
      <c r="V28" s="1"/>
      <c r="W28" s="1"/>
      <c r="X28" s="1"/>
      <c r="Y28" s="1"/>
      <c r="Z28" s="1"/>
      <c r="AA28" s="1"/>
      <c r="AB28" s="1"/>
      <c r="AC28" s="1"/>
    </row>
    <row r="29" spans="1:29" ht="18" customHeight="1">
      <c r="A29" s="40">
        <v>22</v>
      </c>
      <c r="B29" s="51" t="s">
        <v>29</v>
      </c>
      <c r="C29" s="60"/>
      <c r="D29" s="19"/>
      <c r="E29" s="19"/>
      <c r="F29" s="19"/>
      <c r="G29" s="19"/>
      <c r="H29" s="66">
        <f t="shared" si="0"/>
        <v>0</v>
      </c>
      <c r="I29" s="17"/>
      <c r="J29" s="17"/>
      <c r="K29" s="69">
        <f t="shared" si="1"/>
        <v>0</v>
      </c>
      <c r="L29" s="22"/>
      <c r="M29" s="39">
        <v>1</v>
      </c>
      <c r="N29" s="55">
        <f t="shared" si="4"/>
        <v>0</v>
      </c>
      <c r="O29" s="53">
        <f t="shared" si="2"/>
        <v>1</v>
      </c>
      <c r="U29" s="2"/>
      <c r="V29" s="1"/>
      <c r="W29" s="1"/>
      <c r="X29" s="1"/>
      <c r="Y29" s="1"/>
      <c r="Z29" s="1"/>
      <c r="AA29" s="1"/>
      <c r="AB29" s="1"/>
      <c r="AC29" s="1"/>
    </row>
    <row r="30" spans="1:29" ht="18" customHeight="1">
      <c r="A30" s="40">
        <v>23</v>
      </c>
      <c r="B30" s="51" t="s">
        <v>30</v>
      </c>
      <c r="C30" s="60"/>
      <c r="D30" s="19">
        <v>1</v>
      </c>
      <c r="E30" s="19"/>
      <c r="F30" s="19">
        <v>1</v>
      </c>
      <c r="G30" s="19">
        <v>1</v>
      </c>
      <c r="H30" s="8">
        <f t="shared" si="0"/>
        <v>3</v>
      </c>
      <c r="I30" s="17"/>
      <c r="J30" s="17">
        <v>1</v>
      </c>
      <c r="K30" s="7">
        <f t="shared" si="1"/>
        <v>1</v>
      </c>
      <c r="L30" s="22"/>
      <c r="M30" s="39">
        <v>2</v>
      </c>
      <c r="N30" s="55">
        <f t="shared" si="4"/>
        <v>4</v>
      </c>
      <c r="O30" s="53">
        <f t="shared" si="2"/>
        <v>6</v>
      </c>
      <c r="U30" s="2"/>
      <c r="V30" s="1"/>
      <c r="W30" s="1"/>
      <c r="X30" s="1"/>
      <c r="Y30" s="1"/>
      <c r="Z30" s="1"/>
      <c r="AA30" s="1"/>
      <c r="AB30" s="1"/>
      <c r="AC30" s="1"/>
    </row>
    <row r="31" spans="1:29" ht="18" customHeight="1">
      <c r="A31" s="40">
        <v>24</v>
      </c>
      <c r="B31" s="65" t="s">
        <v>33</v>
      </c>
      <c r="C31" s="60"/>
      <c r="D31" s="19"/>
      <c r="E31" s="19"/>
      <c r="F31" s="19"/>
      <c r="G31" s="19"/>
      <c r="H31" s="10"/>
      <c r="I31" s="17"/>
      <c r="J31" s="17"/>
      <c r="K31" s="11"/>
      <c r="L31" s="22"/>
      <c r="M31" s="39">
        <v>1</v>
      </c>
      <c r="N31" s="55">
        <f t="shared" si="4"/>
        <v>0</v>
      </c>
      <c r="O31" s="53">
        <f t="shared" si="2"/>
        <v>1</v>
      </c>
      <c r="U31" s="2"/>
      <c r="V31" s="1"/>
      <c r="W31" s="1"/>
      <c r="X31" s="1"/>
      <c r="Y31" s="1"/>
      <c r="Z31" s="1"/>
      <c r="AA31" s="1"/>
      <c r="AB31" s="1"/>
      <c r="AC31" s="1"/>
    </row>
    <row r="32" spans="1:29" ht="18" customHeight="1">
      <c r="A32" s="40">
        <v>25</v>
      </c>
      <c r="B32" s="51" t="s">
        <v>38</v>
      </c>
      <c r="C32" s="60"/>
      <c r="D32" s="19"/>
      <c r="E32" s="19"/>
      <c r="F32" s="19"/>
      <c r="G32" s="19"/>
      <c r="H32" s="66">
        <f>SUM(C32:G32)</f>
        <v>0</v>
      </c>
      <c r="I32" s="17"/>
      <c r="J32" s="17"/>
      <c r="K32" s="69">
        <f>SUM(I32:J32)</f>
        <v>0</v>
      </c>
      <c r="L32" s="22"/>
      <c r="M32" s="39">
        <v>1</v>
      </c>
      <c r="N32" s="55">
        <f>SUM(L32:M32)</f>
        <v>1</v>
      </c>
      <c r="O32" s="53">
        <f t="shared" si="2"/>
        <v>2</v>
      </c>
      <c r="U32" s="2"/>
      <c r="V32" s="1"/>
      <c r="W32" s="1"/>
      <c r="X32" s="1"/>
      <c r="Y32" s="1"/>
      <c r="Z32" s="1"/>
      <c r="AA32" s="1"/>
      <c r="AB32" s="1"/>
      <c r="AC32" s="1"/>
    </row>
    <row r="33" spans="1:29" ht="18" customHeight="1">
      <c r="A33" s="40">
        <v>26</v>
      </c>
      <c r="B33" s="51" t="s">
        <v>31</v>
      </c>
      <c r="C33" s="60"/>
      <c r="D33" s="19"/>
      <c r="E33" s="19"/>
      <c r="F33" s="19"/>
      <c r="G33" s="19"/>
      <c r="H33" s="66">
        <f>SUM(C33:G33)</f>
        <v>0</v>
      </c>
      <c r="I33" s="17"/>
      <c r="J33" s="17"/>
      <c r="K33" s="69">
        <f>SUM(I33:J33)</f>
        <v>0</v>
      </c>
      <c r="L33" s="22"/>
      <c r="M33" s="39">
        <v>1</v>
      </c>
      <c r="N33" s="55">
        <f>SUM(C33+D33+E33+F33+G33+I33+J33+L33)</f>
        <v>0</v>
      </c>
      <c r="O33" s="53">
        <f t="shared" si="2"/>
        <v>1</v>
      </c>
      <c r="U33" s="2"/>
      <c r="V33" s="1"/>
      <c r="W33" s="1"/>
      <c r="X33" s="1"/>
      <c r="Y33" s="1"/>
      <c r="Z33" s="1"/>
      <c r="AA33" s="1"/>
      <c r="AB33" s="1"/>
      <c r="AC33" s="1"/>
    </row>
    <row r="34" spans="1:29" ht="18" customHeight="1">
      <c r="A34" s="40">
        <v>27</v>
      </c>
      <c r="B34" s="51" t="s">
        <v>37</v>
      </c>
      <c r="C34" s="60"/>
      <c r="D34" s="19"/>
      <c r="E34" s="19"/>
      <c r="F34" s="19"/>
      <c r="G34" s="19"/>
      <c r="H34" s="66">
        <f>SUM(C34:G34)</f>
        <v>0</v>
      </c>
      <c r="I34" s="17"/>
      <c r="J34" s="17"/>
      <c r="K34" s="69">
        <f>SUM(I34:J34)</f>
        <v>0</v>
      </c>
      <c r="L34" s="22"/>
      <c r="M34" s="39">
        <v>1</v>
      </c>
      <c r="N34" s="55">
        <f>SUM(L34:M34)</f>
        <v>1</v>
      </c>
      <c r="O34" s="53">
        <f t="shared" si="2"/>
        <v>2</v>
      </c>
      <c r="U34" s="2"/>
      <c r="V34" s="1"/>
      <c r="W34" s="1"/>
      <c r="X34" s="1"/>
      <c r="Y34" s="1"/>
      <c r="Z34" s="1"/>
      <c r="AA34" s="1"/>
      <c r="AB34" s="1"/>
      <c r="AC34" s="1"/>
    </row>
    <row r="35" spans="1:29" ht="18" customHeight="1" thickBot="1">
      <c r="A35" s="40">
        <v>28</v>
      </c>
      <c r="B35" s="50" t="s">
        <v>14</v>
      </c>
      <c r="C35" s="60">
        <v>1</v>
      </c>
      <c r="D35" s="19">
        <v>1</v>
      </c>
      <c r="E35" s="19"/>
      <c r="F35" s="19"/>
      <c r="G35" s="19">
        <v>1</v>
      </c>
      <c r="H35" s="10">
        <f>SUM(C35:G35)</f>
        <v>3</v>
      </c>
      <c r="I35" s="17">
        <v>1</v>
      </c>
      <c r="J35" s="17"/>
      <c r="K35" s="11">
        <f>SUM(I35:J35)</f>
        <v>1</v>
      </c>
      <c r="L35" s="22"/>
      <c r="M35" s="39">
        <v>2</v>
      </c>
      <c r="N35" s="62">
        <f>SUM(C35+D35+E35+F35+G35+I35+J35+L35)</f>
        <v>4</v>
      </c>
      <c r="O35" s="53">
        <f t="shared" si="2"/>
        <v>6</v>
      </c>
      <c r="U35" s="2"/>
      <c r="V35" s="1"/>
      <c r="W35" s="1"/>
      <c r="X35" s="1"/>
      <c r="Y35" s="1"/>
      <c r="Z35" s="1"/>
      <c r="AA35" s="1"/>
      <c r="AB35" s="1"/>
      <c r="AC35" s="1"/>
    </row>
    <row r="36" spans="1:29" ht="21.75" customHeight="1" thickBot="1">
      <c r="A36" s="5"/>
      <c r="B36" s="41" t="s">
        <v>16</v>
      </c>
      <c r="C36" s="9">
        <f>SUM(C8:C35)</f>
        <v>9</v>
      </c>
      <c r="D36" s="9">
        <f aca="true" t="shared" si="5" ref="D36:L36">SUM(D8:D35)</f>
        <v>8</v>
      </c>
      <c r="E36" s="9">
        <f t="shared" si="5"/>
        <v>9</v>
      </c>
      <c r="F36" s="9">
        <f t="shared" si="5"/>
        <v>7</v>
      </c>
      <c r="G36" s="9">
        <f t="shared" si="5"/>
        <v>11</v>
      </c>
      <c r="H36" s="9">
        <f>SUM(C36:G36)</f>
        <v>44</v>
      </c>
      <c r="I36" s="9">
        <f t="shared" si="5"/>
        <v>8</v>
      </c>
      <c r="J36" s="9">
        <f t="shared" si="5"/>
        <v>6</v>
      </c>
      <c r="K36" s="9">
        <f t="shared" si="5"/>
        <v>14</v>
      </c>
      <c r="L36" s="9">
        <f t="shared" si="5"/>
        <v>4</v>
      </c>
      <c r="M36" s="9">
        <f>SUM(M8:M35)</f>
        <v>49</v>
      </c>
      <c r="N36" s="63">
        <f>SUM(H36+K36+L36)</f>
        <v>62</v>
      </c>
      <c r="O36" s="56">
        <f>SUM(O8:O35)</f>
        <v>116</v>
      </c>
      <c r="U36" s="2"/>
      <c r="V36" s="1"/>
      <c r="W36" s="1"/>
      <c r="X36" s="1"/>
      <c r="Y36" s="1"/>
      <c r="Z36" s="1"/>
      <c r="AA36" s="1"/>
      <c r="AB36" s="1"/>
      <c r="AC36" s="1"/>
    </row>
    <row r="37" spans="1:29" ht="10.5" customHeight="1">
      <c r="A37" s="5"/>
      <c r="B37" s="2"/>
      <c r="C37" s="2"/>
      <c r="D37" s="2"/>
      <c r="E37" s="2"/>
      <c r="F37" s="2"/>
      <c r="G37" s="1"/>
      <c r="H37" s="1"/>
      <c r="I37" s="1"/>
      <c r="J37" s="1"/>
      <c r="K37" s="1"/>
      <c r="U37" s="2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5"/>
      <c r="B38" s="26" t="str">
        <f>HYPERLINK('[1]реквизиты'!$A$20)</f>
        <v>Chiaf refery</v>
      </c>
      <c r="C38" s="27"/>
      <c r="D38" s="27"/>
      <c r="E38" s="27"/>
      <c r="F38" s="27"/>
      <c r="G38" s="2"/>
      <c r="H38" s="2"/>
      <c r="I38" s="2"/>
      <c r="J38" s="28" t="str">
        <f>HYPERLINK('[1]реквизиты'!$G$20)</f>
        <v>V. Perchik</v>
      </c>
      <c r="K38" s="29"/>
      <c r="L38" s="30"/>
      <c r="U38" s="2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5"/>
      <c r="B39" s="27"/>
      <c r="C39" s="27"/>
      <c r="D39" s="31"/>
      <c r="E39" s="31"/>
      <c r="F39" s="31"/>
      <c r="G39" s="32"/>
      <c r="H39" s="32"/>
      <c r="I39" s="32"/>
      <c r="J39" s="24" t="str">
        <f>HYPERLINK('[1]реквизиты'!$G$21)</f>
        <v>/RUS/</v>
      </c>
      <c r="K39" s="2"/>
      <c r="L39" s="23"/>
      <c r="U39" s="2"/>
      <c r="V39" s="1"/>
      <c r="W39" s="1"/>
      <c r="X39" s="1"/>
      <c r="Y39" s="1"/>
      <c r="Z39" s="1"/>
      <c r="AA39" s="1"/>
      <c r="AB39" s="1"/>
      <c r="AC39" s="1"/>
    </row>
    <row r="40" spans="1:21" ht="19.5" customHeight="1">
      <c r="A40" s="5"/>
      <c r="B40" s="26" t="str">
        <f>HYPERLINK('[1]реквизиты'!$A$22)</f>
        <v>Chiaf  secretary</v>
      </c>
      <c r="C40" s="27"/>
      <c r="D40" s="33"/>
      <c r="E40" s="33"/>
      <c r="F40" s="33"/>
      <c r="G40" s="34"/>
      <c r="H40" s="34"/>
      <c r="I40" s="34"/>
      <c r="J40" s="28" t="str">
        <f>HYPERLINK('[1]реквизиты'!$G$22)</f>
        <v>М.Jideliov</v>
      </c>
      <c r="K40" s="2"/>
      <c r="L40" s="23"/>
      <c r="U40" s="3"/>
    </row>
    <row r="41" spans="1:21" ht="19.5" customHeight="1">
      <c r="A41" s="5"/>
      <c r="B41" s="27"/>
      <c r="C41" s="27"/>
      <c r="D41" s="27"/>
      <c r="E41" s="27"/>
      <c r="F41" s="27"/>
      <c r="G41" s="2"/>
      <c r="H41" s="2"/>
      <c r="I41" s="2"/>
      <c r="J41" s="24" t="str">
        <f>HYPERLINK('[1]реквизиты'!$G$23)</f>
        <v>/MDA/</v>
      </c>
      <c r="K41" s="2"/>
      <c r="L41" s="23"/>
      <c r="U41" s="3"/>
    </row>
    <row r="42" spans="1:22" ht="19.5" customHeight="1">
      <c r="A42" s="5"/>
      <c r="L42" s="23"/>
      <c r="U42" s="3"/>
      <c r="V42" s="36"/>
    </row>
    <row r="43" spans="1:21" ht="19.5" customHeight="1">
      <c r="A43" s="5"/>
      <c r="B43" s="25"/>
      <c r="C43" s="23"/>
      <c r="D43" s="23"/>
      <c r="E43" s="23"/>
      <c r="F43" s="23"/>
      <c r="G43" s="23"/>
      <c r="H43" s="23"/>
      <c r="I43" s="23"/>
      <c r="J43" s="23"/>
      <c r="K43" s="23"/>
      <c r="L43" s="23"/>
      <c r="U43" s="3"/>
    </row>
    <row r="44" ht="19.5" customHeight="1"/>
    <row r="45" ht="19.5" customHeight="1"/>
    <row r="46" ht="19.5" customHeight="1"/>
    <row r="52" spans="1:20" ht="12.75">
      <c r="A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L53" s="2"/>
      <c r="N53" s="2"/>
      <c r="O53" s="2"/>
      <c r="P53" s="2"/>
      <c r="Q53" s="2"/>
      <c r="R53" s="2"/>
      <c r="S53" s="2"/>
      <c r="T53" s="2"/>
    </row>
    <row r="54" spans="1:20" ht="15">
      <c r="A54" s="1"/>
      <c r="L54" s="2"/>
      <c r="N54" s="2"/>
      <c r="O54" s="2"/>
      <c r="P54" s="2"/>
      <c r="Q54" s="2"/>
      <c r="R54" s="2"/>
      <c r="S54" s="2"/>
      <c r="T54" s="2"/>
    </row>
    <row r="55" spans="1:20" ht="15">
      <c r="A55" s="1"/>
      <c r="L55" s="2"/>
      <c r="N55" s="2"/>
      <c r="O55" s="2"/>
      <c r="P55" s="2"/>
      <c r="Q55" s="2"/>
      <c r="R55" s="2"/>
      <c r="S55" s="2"/>
      <c r="T55" s="2"/>
    </row>
    <row r="56" spans="1:20" ht="15">
      <c r="A56" s="1"/>
      <c r="L56" s="2"/>
      <c r="N56" s="2"/>
      <c r="O56" s="2"/>
      <c r="P56" s="2"/>
      <c r="Q56" s="2"/>
      <c r="R56" s="2"/>
      <c r="S56" s="2"/>
      <c r="T56" s="2"/>
    </row>
    <row r="57" spans="1:20" ht="15">
      <c r="A57" s="1"/>
      <c r="L57" s="2"/>
      <c r="M57" s="2"/>
      <c r="N57" s="2"/>
      <c r="O57" s="2"/>
      <c r="P57" s="2"/>
      <c r="Q57" s="2"/>
      <c r="R57" s="2"/>
      <c r="S57" s="2"/>
      <c r="T57" s="2"/>
    </row>
  </sheetData>
  <mergeCells count="13">
    <mergeCell ref="C6:G6"/>
    <mergeCell ref="N5:N7"/>
    <mergeCell ref="K6:K7"/>
    <mergeCell ref="M5:M7"/>
    <mergeCell ref="C5:L5"/>
    <mergeCell ref="A3:O3"/>
    <mergeCell ref="A2:O2"/>
    <mergeCell ref="A4:O4"/>
    <mergeCell ref="O5:O7"/>
    <mergeCell ref="A5:A7"/>
    <mergeCell ref="B5:B7"/>
    <mergeCell ref="H6:H7"/>
    <mergeCell ref="I6:J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Ладья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Ладья</dc:creator>
  <cp:keywords/>
  <dc:description/>
  <cp:lastModifiedBy>Nataly</cp:lastModifiedBy>
  <cp:lastPrinted>2008-09-28T04:09:15Z</cp:lastPrinted>
  <dcterms:created xsi:type="dcterms:W3CDTF">2003-03-12T06:20:15Z</dcterms:created>
  <dcterms:modified xsi:type="dcterms:W3CDTF">2008-09-29T16:13:53Z</dcterms:modified>
  <cp:category/>
  <cp:version/>
  <cp:contentType/>
  <cp:contentStatus/>
</cp:coreProperties>
</file>