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7"/>
  </bookViews>
  <sheets>
    <sheet name="Гл" sheetId="1" r:id="rId1"/>
    <sheet name="Статист." sheetId="2" r:id="rId2"/>
    <sheet name="Судьи" sheetId="3" r:id="rId3"/>
    <sheet name="Отч.врача" sheetId="4" r:id="rId4"/>
    <sheet name="Отч.гл.судьи" sheetId="5" r:id="rId5"/>
    <sheet name="Акт" sheetId="6" r:id="rId6"/>
    <sheet name="Лист тит" sheetId="7" r:id="rId7"/>
    <sheet name="Сп.пр." sheetId="8" r:id="rId8"/>
  </sheets>
  <definedNames>
    <definedName name="_xlnm._FilterDatabase" localSheetId="1" hidden="1">'Статист.'!$A$6:$C$20</definedName>
    <definedName name="_xlnm._FilterDatabase" localSheetId="2" hidden="1">'Судьи'!$A$8:$F$30</definedName>
  </definedNames>
  <calcPr fullCalcOnLoad="1"/>
</workbook>
</file>

<file path=xl/sharedStrings.xml><?xml version="1.0" encoding="utf-8"?>
<sst xmlns="http://schemas.openxmlformats.org/spreadsheetml/2006/main" count="530" uniqueCount="320">
  <si>
    <t>Гл. судья соревнований:</t>
  </si>
  <si>
    <t>Гл. секретарь соревнований:</t>
  </si>
  <si>
    <t>город Тула</t>
  </si>
  <si>
    <t>Фамилия</t>
  </si>
  <si>
    <t>Команда</t>
  </si>
  <si>
    <t>Тренер</t>
  </si>
  <si>
    <t>№ п/п</t>
  </si>
  <si>
    <t>Всего</t>
  </si>
  <si>
    <t>ИТОГО</t>
  </si>
  <si>
    <t xml:space="preserve">МС </t>
  </si>
  <si>
    <t>КМС</t>
  </si>
  <si>
    <t>п/п</t>
  </si>
  <si>
    <t>С П И С О К    С У Д Е Й</t>
  </si>
  <si>
    <t>Фамилия И.О.</t>
  </si>
  <si>
    <t>Категория</t>
  </si>
  <si>
    <t>Должность</t>
  </si>
  <si>
    <t>Матюшкин Е.И.</t>
  </si>
  <si>
    <t>Главный судья</t>
  </si>
  <si>
    <t>МК</t>
  </si>
  <si>
    <t>Главный секретарь</t>
  </si>
  <si>
    <t>ВК</t>
  </si>
  <si>
    <t>О Т Ч Е Т</t>
  </si>
  <si>
    <t>МО</t>
  </si>
  <si>
    <t>ЗМС</t>
  </si>
  <si>
    <t>-60</t>
  </si>
  <si>
    <t>МСМК</t>
  </si>
  <si>
    <t>-68</t>
  </si>
  <si>
    <t>В.к.</t>
  </si>
  <si>
    <t>Сп. звание</t>
  </si>
  <si>
    <t>Место</t>
  </si>
  <si>
    <t>ОТЧЕТ</t>
  </si>
  <si>
    <t>о проведнии соревнований</t>
  </si>
  <si>
    <t>Наименование соревнований</t>
  </si>
  <si>
    <t>Сроки и место проведения</t>
  </si>
  <si>
    <t>Результаты соревнований</t>
  </si>
  <si>
    <t>Система проведения соревнований</t>
  </si>
  <si>
    <t>Нарушения дисциплины</t>
  </si>
  <si>
    <t>Случаев нарушения дисциплины не было.</t>
  </si>
  <si>
    <t>Медицинское обслуживание, травмы, заболевания.</t>
  </si>
  <si>
    <t>Награждение</t>
  </si>
  <si>
    <t>Общие выводы и предложения по итогам соревнований</t>
  </si>
  <si>
    <t>Оценка работы судейской коллегии</t>
  </si>
  <si>
    <t>1К</t>
  </si>
  <si>
    <t>Оценка  и характеристика места проведения соревнований, оборудования и инвентаря.</t>
  </si>
  <si>
    <t>Медицинское обслуживание организовано в соответствии с правилами соревнований по самбо. Отчет врача прилагается.</t>
  </si>
  <si>
    <t>БК</t>
  </si>
  <si>
    <t xml:space="preserve">Результаты соревнований указаны в протоколах хода соревнований и итоговых протоколах. Протоколы хода соревнований и итоговые протоколы прилагаются. </t>
  </si>
  <si>
    <t>Количество регионов</t>
  </si>
  <si>
    <t>Судейская коллегия справилась с возложенными на нее обязанностями в полном объеме. Список судей прилагается</t>
  </si>
  <si>
    <t>г. Тула, проспект Ленина, д.84/2, Физкультурно-оздоровительный центр ТулГУ</t>
  </si>
  <si>
    <t>АКТ</t>
  </si>
  <si>
    <t>приема места проведения спортивного мероприятия</t>
  </si>
  <si>
    <t xml:space="preserve">         Комиссией установлено, что место проведения соревнований подготовлено с учетом мероприятий направленных на обеспечение безопасности участников, зрителей и общественного порядка.</t>
  </si>
  <si>
    <t xml:space="preserve">       Акт технического обследования эксплуатационной надежности и устойчивости строительных конструкций, обеспечивающих необходимую степень безопасности зрителей и участников во время заполнения и эвакуации, имеется.</t>
  </si>
  <si>
    <t>Члены комиссии:</t>
  </si>
  <si>
    <t xml:space="preserve">Главный судья:                                                   </t>
  </si>
  <si>
    <t xml:space="preserve">Врач соревнований:                                                                     </t>
  </si>
  <si>
    <t>г. Тула</t>
  </si>
  <si>
    <t xml:space="preserve">         Спортсооружение полностью соответствует технике противопожарной безопасности и действующим правилам проведения соревнований по самбо.</t>
  </si>
  <si>
    <t xml:space="preserve">           В наличии имеются все необходимые помещения (душевые комнаты, раздевалки и административные комнаты), оборудование и инвентарь.</t>
  </si>
  <si>
    <t>В.В. Охотников, г. Тула</t>
  </si>
  <si>
    <t>Максимов А.М.</t>
  </si>
  <si>
    <t>Зам. гл. судьи</t>
  </si>
  <si>
    <t>Рук. ковра</t>
  </si>
  <si>
    <t>Комендант  ФОЦ ТулГУ:</t>
  </si>
  <si>
    <t>А.И. Рыбакова, г. Тула</t>
  </si>
  <si>
    <t>Судья</t>
  </si>
  <si>
    <t>Выборнов В.В.</t>
  </si>
  <si>
    <t>Охотников В.В.</t>
  </si>
  <si>
    <t>Рыбакова А.И.</t>
  </si>
  <si>
    <t>Лювунхай В.А.</t>
  </si>
  <si>
    <t>Имя, отчество</t>
  </si>
  <si>
    <t>Округ</t>
  </si>
  <si>
    <t>ВСЕРОССИЙСКИЙ ТУРНИР ПО САМБО</t>
  </si>
  <si>
    <t>80+</t>
  </si>
  <si>
    <t>Мужчины</t>
  </si>
  <si>
    <t>-90</t>
  </si>
  <si>
    <t>СПИСОК ПРИЗЕРОВ</t>
  </si>
  <si>
    <t>руководителя медицинской службы соревнований</t>
  </si>
  <si>
    <t xml:space="preserve">Вид спорта: </t>
  </si>
  <si>
    <t>Наименование соревнований:</t>
  </si>
  <si>
    <t>Количество дней:</t>
  </si>
  <si>
    <t xml:space="preserve">Место проведения: </t>
  </si>
  <si>
    <t xml:space="preserve">Фамилия И. О., категория главного судьи: </t>
  </si>
  <si>
    <t xml:space="preserve">Метеорологические и санитарно - гигиенические условия проведения соревнований: </t>
  </si>
  <si>
    <t>соответствуют санитарно-гигиеническим нормам и правилам.</t>
  </si>
  <si>
    <t xml:space="preserve">Количество участников: </t>
  </si>
  <si>
    <t xml:space="preserve">Результаты проверки медицинской документации: </t>
  </si>
  <si>
    <t>существенных замечаний не было,</t>
  </si>
  <si>
    <t>все участники допущены к участию в соревнованиях.</t>
  </si>
  <si>
    <t xml:space="preserve">Краткая характеристика мест соревнования, размещение и питания участников: </t>
  </si>
  <si>
    <t>акт приемки места соревнований к отчету прилагается, место проведения соревнований, места проживания и питания участников соответствуют санитарным нормам и правилам.</t>
  </si>
  <si>
    <t xml:space="preserve">Организация мед. службы  на местах проведения соревнований и размещения участников (наличие мед. пунктов, транспортных средств): </t>
  </si>
  <si>
    <t xml:space="preserve">Заболевания и травматизм (причины, характер, оказанная помощь): </t>
  </si>
  <si>
    <t xml:space="preserve">Количество участников, снятых с соревнований (персонально), и причины: </t>
  </si>
  <si>
    <t xml:space="preserve">Недостатки в проведении соревнований: </t>
  </si>
  <si>
    <t>на выявлено.</t>
  </si>
  <si>
    <t>Внесенные врачом предложения, выполнение их судейской коллегией,  представителями команд: предложений не было.</t>
  </si>
  <si>
    <t>Врач:</t>
  </si>
  <si>
    <t>Подпись врача:</t>
  </si>
  <si>
    <t>Дата:</t>
  </si>
  <si>
    <t>самбо</t>
  </si>
  <si>
    <t>Фамилия И.О., специальность, место работы мед. персонала, обслуживающего соревнования: Тульский областной врачебно-физкультурный диспансер</t>
  </si>
  <si>
    <t>В.В. Охотников</t>
  </si>
  <si>
    <t>(В.В. Охотников)</t>
  </si>
  <si>
    <t xml:space="preserve">ПАМЯТИ  ЗАСЛУЖЕННОГО ТРЕНЕРА РОССИИ   А.М. САНДГАРТЕНА </t>
  </si>
  <si>
    <t>Количество округов</t>
  </si>
  <si>
    <t>Количество участников</t>
  </si>
  <si>
    <t>Женщин</t>
  </si>
  <si>
    <t>Мужчин</t>
  </si>
  <si>
    <t>Участники, занявшие призовые места в каждой дисциплине   награждались грамотами, медалями и ценными призами.</t>
  </si>
  <si>
    <t>Всего судей</t>
  </si>
  <si>
    <t>Норматив "Мастер спорта России" выполнили:</t>
  </si>
  <si>
    <t>Город</t>
  </si>
  <si>
    <t xml:space="preserve">           Комиссия приняла решение, что Физкультурно-оздоровительный центр ТулГУ к проведению Всероссийского  турнира по самбо готов.</t>
  </si>
  <si>
    <t>Субъект РФ, город</t>
  </si>
  <si>
    <t>Тульская область</t>
  </si>
  <si>
    <t>Калужская область</t>
  </si>
  <si>
    <t>город Москва</t>
  </si>
  <si>
    <t>ЦФО</t>
  </si>
  <si>
    <t>МОС</t>
  </si>
  <si>
    <t>А.М. Максимов, г. Тула, МК</t>
  </si>
  <si>
    <t>Брянская область</t>
  </si>
  <si>
    <t>100+</t>
  </si>
  <si>
    <t>Е.И. Матюшкин, г. Тула, ВК</t>
  </si>
  <si>
    <t>Лосева А.И.</t>
  </si>
  <si>
    <t>Киселев И.В.</t>
  </si>
  <si>
    <t>Власов С.Ю.</t>
  </si>
  <si>
    <t>м/с</t>
  </si>
  <si>
    <t>О.А. Комарова</t>
  </si>
  <si>
    <t>-52</t>
  </si>
  <si>
    <t>Надежда Александровна</t>
  </si>
  <si>
    <t>Тен С.А., Лювунхай В.А.</t>
  </si>
  <si>
    <t>Елена Николаевна</t>
  </si>
  <si>
    <t>Тульская, Тула</t>
  </si>
  <si>
    <t>Ольга Владимировна</t>
  </si>
  <si>
    <t>нет</t>
  </si>
  <si>
    <t>Светлана Юрьевна</t>
  </si>
  <si>
    <t>Калужская, Калуга</t>
  </si>
  <si>
    <t>Кутьин В.Г., Шульга Г.В.</t>
  </si>
  <si>
    <t>Екатерина Олеговна</t>
  </si>
  <si>
    <t>Ирина Викторовна</t>
  </si>
  <si>
    <t>Александра Геннадьевна</t>
  </si>
  <si>
    <r>
      <rPr>
        <sz val="8"/>
        <rFont val="Arial Narrow"/>
        <family val="2"/>
      </rPr>
      <t xml:space="preserve">до </t>
    </r>
    <r>
      <rPr>
        <sz val="11"/>
        <rFont val="Arial Narrow"/>
        <family val="2"/>
      </rPr>
      <t xml:space="preserve">90 </t>
    </r>
    <r>
      <rPr>
        <sz val="8"/>
        <rFont val="Arial Narrow"/>
        <family val="2"/>
      </rPr>
      <t>кг</t>
    </r>
  </si>
  <si>
    <t>Брянская обл, г. Брянск</t>
  </si>
  <si>
    <t>Тульская обл, г. Тула</t>
  </si>
  <si>
    <t>Андреев А.С.</t>
  </si>
  <si>
    <t>Серпорезюк Д. В.</t>
  </si>
  <si>
    <t>Москва</t>
  </si>
  <si>
    <t>Самборский С.В.</t>
  </si>
  <si>
    <t>Брянская, Брянск</t>
  </si>
  <si>
    <t>Сафронов В.В.</t>
  </si>
  <si>
    <t>Лювунхай В.А., Максимов А.М.</t>
  </si>
  <si>
    <t>Ломиворотов Р.Н.</t>
  </si>
  <si>
    <t>Пак Э.Т.</t>
  </si>
  <si>
    <t>Выборнов Р.В.</t>
  </si>
  <si>
    <t>Двоеглазов П.В.</t>
  </si>
  <si>
    <t>Матюшкин А.Е.</t>
  </si>
  <si>
    <t>Орленко Е.А.</t>
  </si>
  <si>
    <t>Секретарь</t>
  </si>
  <si>
    <r>
      <rPr>
        <sz val="8"/>
        <rFont val="Arial Narrow"/>
        <family val="2"/>
      </rPr>
      <t xml:space="preserve">до </t>
    </r>
    <r>
      <rPr>
        <sz val="11"/>
        <rFont val="Arial Narrow"/>
        <family val="2"/>
      </rPr>
      <t xml:space="preserve">68 </t>
    </r>
    <r>
      <rPr>
        <sz val="8"/>
        <rFont val="Arial Narrow"/>
        <family val="2"/>
      </rPr>
      <t>кг</t>
    </r>
  </si>
  <si>
    <r>
      <rPr>
        <sz val="8"/>
        <rFont val="Arial Narrow"/>
        <family val="2"/>
      </rPr>
      <t>св</t>
    </r>
    <r>
      <rPr>
        <sz val="11"/>
        <rFont val="Arial Narrow"/>
        <family val="2"/>
      </rPr>
      <t>100</t>
    </r>
    <r>
      <rPr>
        <sz val="8"/>
        <rFont val="Arial Narrow"/>
        <family val="2"/>
      </rPr>
      <t>кг</t>
    </r>
  </si>
  <si>
    <t xml:space="preserve">           Комиссия  в составе главного судьи соревнований  А.М. Максимова (г. Тула, МК), врача соревнований В.В. Охотникова (Тульский областной врачебно-физкультурный диспансер), коменданта Физкультурно-оздоровительного центра ТулГУ  А.И. Рыбаковой          составили настоящий акт о нижеследующем:</t>
  </si>
  <si>
    <t>Гл. судья:</t>
  </si>
  <si>
    <t>Гл. секретарь:</t>
  </si>
  <si>
    <t>06-08 октября 2009 г.</t>
  </si>
  <si>
    <t>06 октября 2009 г.</t>
  </si>
  <si>
    <t xml:space="preserve">      06 октября 2009 г.  было обследовано спортсооружение по адресу:</t>
  </si>
  <si>
    <t>город Тула, пр. Ленина, д. 84/2, Физкультурно-оздоровительный центр ТулГУ где с 06 октября  2009 г. по 08 октября 2009 г. будет проводится Всероссийский турнир по самбо памяти Заслуженного тренера России А.М. Сандгартена.</t>
  </si>
  <si>
    <t>06-08/10-2009 г.</t>
  </si>
  <si>
    <t>Владимирская, Владимир</t>
  </si>
  <si>
    <t>Тульская,Тула</t>
  </si>
  <si>
    <t>Семенов А.В.</t>
  </si>
  <si>
    <t>Московская, Сергиев Посад</t>
  </si>
  <si>
    <t>Терешок А.А.</t>
  </si>
  <si>
    <t>Тульская,Алексин</t>
  </si>
  <si>
    <t>Кириллов С.В.</t>
  </si>
  <si>
    <t>Орловская область</t>
  </si>
  <si>
    <t>город Санкт-Петербург</t>
  </si>
  <si>
    <t>СПБ</t>
  </si>
  <si>
    <t>Тамбовская область</t>
  </si>
  <si>
    <t>Ярославская область</t>
  </si>
  <si>
    <t>ЦФО,</t>
  </si>
  <si>
    <t>СПБ,</t>
  </si>
  <si>
    <t>Соревнования проводились по олимпийской ситеме с утешением от полуфинала.</t>
  </si>
  <si>
    <t>Комитет  Тульской области по физической культуре и спорту  и туризму, МУДО ДЮСШ "Юность", Тульская региональная общественная организация "Федерация самбо"  положительно решили все организационные вопросы. Соревнования проведены удовлетворительно.</t>
  </si>
  <si>
    <r>
      <rPr>
        <sz val="8"/>
        <rFont val="Arial Narrow"/>
        <family val="2"/>
      </rPr>
      <t xml:space="preserve">до </t>
    </r>
    <r>
      <rPr>
        <sz val="11"/>
        <rFont val="Arial Narrow"/>
        <family val="2"/>
      </rPr>
      <t xml:space="preserve">74 </t>
    </r>
    <r>
      <rPr>
        <sz val="8"/>
        <rFont val="Arial Narrow"/>
        <family val="2"/>
      </rPr>
      <t>кг</t>
    </r>
  </si>
  <si>
    <t>Музаев Магомед Ахметович</t>
  </si>
  <si>
    <t>Царев Александр Валерьевич</t>
  </si>
  <si>
    <t>Самсонов Вячеслав Владимирович</t>
  </si>
  <si>
    <t>Багдасарян Даниил Владимирович</t>
  </si>
  <si>
    <t>Статистические данные прилагаются</t>
  </si>
  <si>
    <t>ПАК</t>
  </si>
  <si>
    <t>Елена Игоревна</t>
  </si>
  <si>
    <t>Локомотив</t>
  </si>
  <si>
    <t>МС</t>
  </si>
  <si>
    <t>10.03.1980</t>
  </si>
  <si>
    <t>Лювунхай В.А., Сидякин Е.В.</t>
  </si>
  <si>
    <t>НИКОЛАЕВА</t>
  </si>
  <si>
    <t>Анастасия Сергеевна</t>
  </si>
  <si>
    <t>30.12.1992</t>
  </si>
  <si>
    <t>Выборнов В.В., Иванкин О.В.</t>
  </si>
  <si>
    <t>ДМИТРИЕВА</t>
  </si>
  <si>
    <t>Елена Владимировна</t>
  </si>
  <si>
    <t>08.01.1992</t>
  </si>
  <si>
    <t>КОЛОДЯЖНАЯ</t>
  </si>
  <si>
    <t>Виктория Юрьевна</t>
  </si>
  <si>
    <t>19.05.1985</t>
  </si>
  <si>
    <t>Шульга Г.В., Кутьин В.Г.</t>
  </si>
  <si>
    <t>-48</t>
  </si>
  <si>
    <t>ОРЛОВА</t>
  </si>
  <si>
    <t>Юлия Андреевна</t>
  </si>
  <si>
    <t>Москва, ГУЗ</t>
  </si>
  <si>
    <t>Архипов В.К.</t>
  </si>
  <si>
    <t>БАРКОВСКАЯ</t>
  </si>
  <si>
    <t>25.08.1988</t>
  </si>
  <si>
    <t>ПРЯНИЧНИКОВА</t>
  </si>
  <si>
    <t>Динамо</t>
  </si>
  <si>
    <t>КОРОБОВА</t>
  </si>
  <si>
    <t>Ольга Евгеньевна</t>
  </si>
  <si>
    <t>15.12.1987</t>
  </si>
  <si>
    <t>Тен С.А.</t>
  </si>
  <si>
    <t>ФРОЛОВА</t>
  </si>
  <si>
    <t>Евгения Владимировна</t>
  </si>
  <si>
    <t>Москва, Динамо</t>
  </si>
  <si>
    <t>08.09.1988</t>
  </si>
  <si>
    <t>Некрасова А.С., Ходырев А.Н.</t>
  </si>
  <si>
    <t>ЕРОХИНА</t>
  </si>
  <si>
    <t>КАМНЕВА</t>
  </si>
  <si>
    <t>Екатерина Анатольевна</t>
  </si>
  <si>
    <t>17.11.1986</t>
  </si>
  <si>
    <t>Афонина И.П., Ворфоломеев В.П.</t>
  </si>
  <si>
    <t>НУЖДИНА</t>
  </si>
  <si>
    <t>Екатерина Валерьевна</t>
  </si>
  <si>
    <t>Ярославская, Ярославль</t>
  </si>
  <si>
    <t>24.09.1979</t>
  </si>
  <si>
    <t>Воронин С.М.</t>
  </si>
  <si>
    <t>КАБУЛОВА</t>
  </si>
  <si>
    <t>София Назимовна</t>
  </si>
  <si>
    <t>Санкт-Петербург</t>
  </si>
  <si>
    <t>ФС0 "Россия"</t>
  </si>
  <si>
    <t>29.05.1989</t>
  </si>
  <si>
    <t>Везирова О.М.</t>
  </si>
  <si>
    <t>ИВАНОВА</t>
  </si>
  <si>
    <t>РССС</t>
  </si>
  <si>
    <t>29.08.1980</t>
  </si>
  <si>
    <t>СЕМЁНОВА</t>
  </si>
  <si>
    <t>КАЛУПИНА</t>
  </si>
  <si>
    <t>Анна Анатольевна</t>
  </si>
  <si>
    <t>20.07.1988</t>
  </si>
  <si>
    <t>ШЛЯХТИНА</t>
  </si>
  <si>
    <t>Анна Евгеньевна</t>
  </si>
  <si>
    <t>19.01.1990</t>
  </si>
  <si>
    <t>РАДЧЕНКО</t>
  </si>
  <si>
    <t>РОДИНА</t>
  </si>
  <si>
    <t>АНДРЮШИНА</t>
  </si>
  <si>
    <t>Дата рожд.</t>
  </si>
  <si>
    <t>МАМОНТОВ</t>
  </si>
  <si>
    <t>Юрий Евгеньевич</t>
  </si>
  <si>
    <t>Остроумов Р.В., Тен С.А.</t>
  </si>
  <si>
    <t>ШАРАНГИЯ</t>
  </si>
  <si>
    <t>Ута Темурович</t>
  </si>
  <si>
    <t>Абрамов С.А., Грызлов Д.А.</t>
  </si>
  <si>
    <t>МАМИЕВ</t>
  </si>
  <si>
    <t>Аловсет Захир Оглы</t>
  </si>
  <si>
    <t>21.07.1991</t>
  </si>
  <si>
    <t>УСМАНОВ</t>
  </si>
  <si>
    <t>Ширинберг Усманович</t>
  </si>
  <si>
    <t>МУЗАЕВ</t>
  </si>
  <si>
    <t>Магомед Ахметович</t>
  </si>
  <si>
    <t>Абрамов С.Л., Грызлов Д.А.</t>
  </si>
  <si>
    <t>МАГОМЕДОВ</t>
  </si>
  <si>
    <t>Казбек Ахмедович</t>
  </si>
  <si>
    <t>МАМЕДОВ</t>
  </si>
  <si>
    <t>Агил Камилович</t>
  </si>
  <si>
    <t>Бородаенко В.Н.</t>
  </si>
  <si>
    <t>ЦАРЕВ</t>
  </si>
  <si>
    <t>Александр Валерьевич</t>
  </si>
  <si>
    <t>БАТАЛОВ</t>
  </si>
  <si>
    <t>Омар Гаджиевич</t>
  </si>
  <si>
    <t>МАРЧЕНКО</t>
  </si>
  <si>
    <t>Иван Николаевич</t>
  </si>
  <si>
    <t>ЧЕКИНЁВ</t>
  </si>
  <si>
    <t>Александр Иванович</t>
  </si>
  <si>
    <t>Максимов А.М., Бородаенко В.Н.</t>
  </si>
  <si>
    <t>САМСОНОВ</t>
  </si>
  <si>
    <t>Вячеслав Владимирович</t>
  </si>
  <si>
    <t>ФЕДИН</t>
  </si>
  <si>
    <t>Владимир Владимирович</t>
  </si>
  <si>
    <t>БАГДАСАРЯН</t>
  </si>
  <si>
    <t>Даниил Владимирович</t>
  </si>
  <si>
    <t>ПОЛЕХИН</t>
  </si>
  <si>
    <t>Денис Владимирович</t>
  </si>
  <si>
    <t>Пермский-Тульская</t>
  </si>
  <si>
    <t>2009 г.</t>
  </si>
  <si>
    <t>октября</t>
  </si>
  <si>
    <t>08</t>
  </si>
  <si>
    <t xml:space="preserve">  </t>
  </si>
  <si>
    <t xml:space="preserve"> </t>
  </si>
  <si>
    <t>КАРПОВ</t>
  </si>
  <si>
    <t>Иван Сергеевич</t>
  </si>
  <si>
    <t>Лосев Н.И.</t>
  </si>
  <si>
    <t>САЛАХДИНОВ</t>
  </si>
  <si>
    <t>Энвер Шамильевич</t>
  </si>
  <si>
    <t>Афонина И.П.  Ворфоломеев В.П.</t>
  </si>
  <si>
    <t>АСТАШОВ</t>
  </si>
  <si>
    <t>Владимир Анатольевич</t>
  </si>
  <si>
    <t>Д</t>
  </si>
  <si>
    <t>соревнования обслуживала бригада медиков в количестве 2 человек.</t>
  </si>
  <si>
    <t>Серьезных травм не было.</t>
  </si>
  <si>
    <t>Ведомство</t>
  </si>
  <si>
    <t>Максимов И.А.</t>
  </si>
  <si>
    <t>Место проведения соревнований соответствует необходимым требованиям и нормам, принятых для проведения подобных мероприятий. Соревнования проводились на двух коврах, с соблюдением зон безопасности и применением электронных табло.В наличии имелись раздевалки для участников, комната для судей, трибуны для зрителей, буфет.</t>
  </si>
  <si>
    <t>Микайлов М. (Калужская обл) - растяжение связок левого голеностопного сустава.</t>
  </si>
  <si>
    <t>Тверская, Кашин</t>
  </si>
  <si>
    <t>ПЕТРОВ</t>
  </si>
  <si>
    <t>Александр Викторович</t>
  </si>
  <si>
    <t>Остроумов Р.В., Еньков К.В.</t>
  </si>
  <si>
    <t>ОСТРОУМОВ</t>
  </si>
  <si>
    <t>Руслан Владимирович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</si>
</sst>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800]dddd\,\ mmmm\ dd\,\ yyyy"/>
    <numFmt numFmtId="166" formatCode="#,##0.00&quot;р.&quot;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28"/>
      <name val="Times New Roman"/>
      <family val="1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4"/>
      <color indexed="10"/>
      <name val="Times New Roman"/>
      <family val="1"/>
    </font>
    <font>
      <sz val="8"/>
      <name val="Times New Roman"/>
      <family val="1"/>
    </font>
    <font>
      <sz val="10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12"/>
      <name val="Arial Cyr"/>
      <family val="0"/>
    </font>
    <font>
      <sz val="11"/>
      <name val="Arial Cyr"/>
      <family val="0"/>
    </font>
    <font>
      <sz val="9"/>
      <name val="Arial Narrow"/>
      <family val="2"/>
    </font>
    <font>
      <b/>
      <sz val="22"/>
      <name val="Arial Narrow"/>
      <family val="2"/>
    </font>
    <font>
      <b/>
      <sz val="18"/>
      <name val="Arial Narrow"/>
      <family val="2"/>
    </font>
    <font>
      <b/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vertical="center"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vertical="top"/>
    </xf>
    <xf numFmtId="49" fontId="16" fillId="0" borderId="0" xfId="0" applyNumberFormat="1" applyFont="1" applyAlignment="1">
      <alignment horizontal="right" vertical="top"/>
    </xf>
    <xf numFmtId="0" fontId="16" fillId="0" borderId="12" xfId="0" applyFont="1" applyBorder="1" applyAlignment="1">
      <alignment vertical="top"/>
    </xf>
    <xf numFmtId="0" fontId="16" fillId="0" borderId="12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13" xfId="0" applyFont="1" applyBorder="1" applyAlignment="1">
      <alignment vertical="top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/>
    </xf>
    <xf numFmtId="0" fontId="16" fillId="0" borderId="10" xfId="0" applyFont="1" applyBorder="1" applyAlignment="1">
      <alignment vertical="top" wrapText="1"/>
    </xf>
    <xf numFmtId="0" fontId="16" fillId="0" borderId="14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horizontal="right" vertical="top"/>
    </xf>
    <xf numFmtId="0" fontId="16" fillId="0" borderId="0" xfId="0" applyFont="1" applyBorder="1" applyAlignment="1">
      <alignment horizontal="left" vertical="top"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right"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5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2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0" fontId="16" fillId="0" borderId="34" xfId="0" applyFont="1" applyBorder="1" applyAlignment="1">
      <alignment vertical="top" wrapText="1"/>
    </xf>
    <xf numFmtId="0" fontId="16" fillId="0" borderId="35" xfId="0" applyFont="1" applyBorder="1" applyAlignment="1">
      <alignment vertical="top" wrapText="1"/>
    </xf>
    <xf numFmtId="0" fontId="16" fillId="0" borderId="34" xfId="0" applyFont="1" applyBorder="1" applyAlignment="1">
      <alignment horizontal="center" vertical="top" wrapText="1"/>
    </xf>
    <xf numFmtId="0" fontId="16" fillId="0" borderId="36" xfId="0" applyFont="1" applyBorder="1" applyAlignment="1">
      <alignment vertical="top" wrapText="1"/>
    </xf>
    <xf numFmtId="0" fontId="16" fillId="0" borderId="35" xfId="0" applyFont="1" applyBorder="1" applyAlignment="1">
      <alignment horizontal="justify" vertical="top" wrapText="1"/>
    </xf>
    <xf numFmtId="0" fontId="16" fillId="0" borderId="37" xfId="0" applyFont="1" applyBorder="1" applyAlignment="1">
      <alignment horizontal="justify" vertical="top" wrapText="1"/>
    </xf>
    <xf numFmtId="0" fontId="19" fillId="0" borderId="34" xfId="0" applyFont="1" applyBorder="1" applyAlignment="1">
      <alignment horizontal="justify" vertical="top" wrapText="1"/>
    </xf>
    <xf numFmtId="0" fontId="16" fillId="0" borderId="38" xfId="0" applyFont="1" applyBorder="1" applyAlignment="1">
      <alignment horizontal="justify" vertical="top" wrapText="1"/>
    </xf>
    <xf numFmtId="0" fontId="16" fillId="0" borderId="38" xfId="0" applyFont="1" applyBorder="1" applyAlignment="1">
      <alignment horizontal="justify" vertical="top"/>
    </xf>
    <xf numFmtId="0" fontId="16" fillId="0" borderId="39" xfId="0" applyFont="1" applyBorder="1" applyAlignment="1">
      <alignment horizontal="justify" vertical="top"/>
    </xf>
    <xf numFmtId="0" fontId="16" fillId="0" borderId="35" xfId="0" applyFont="1" applyBorder="1" applyAlignment="1">
      <alignment horizontal="right" vertical="top" wrapText="1"/>
    </xf>
    <xf numFmtId="0" fontId="16" fillId="0" borderId="14" xfId="0" applyFont="1" applyBorder="1" applyAlignment="1">
      <alignment vertical="top" wrapText="1"/>
    </xf>
    <xf numFmtId="0" fontId="16" fillId="0" borderId="40" xfId="0" applyFont="1" applyBorder="1" applyAlignment="1">
      <alignment vertical="top" wrapText="1"/>
    </xf>
    <xf numFmtId="0" fontId="16" fillId="0" borderId="38" xfId="0" applyFont="1" applyBorder="1" applyAlignment="1">
      <alignment vertical="top" wrapText="1"/>
    </xf>
    <xf numFmtId="0" fontId="16" fillId="0" borderId="0" xfId="0" applyFont="1" applyBorder="1" applyAlignment="1">
      <alignment horizontal="right" vertical="top" wrapText="1"/>
    </xf>
    <xf numFmtId="0" fontId="16" fillId="0" borderId="11" xfId="0" applyFont="1" applyBorder="1" applyAlignment="1">
      <alignment horizontal="right" vertical="top"/>
    </xf>
    <xf numFmtId="0" fontId="16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/>
    </xf>
    <xf numFmtId="0" fontId="16" fillId="0" borderId="40" xfId="0" applyFont="1" applyBorder="1" applyAlignment="1">
      <alignment horizontal="justify" vertical="top" wrapText="1"/>
    </xf>
    <xf numFmtId="0" fontId="16" fillId="0" borderId="40" xfId="0" applyFont="1" applyBorder="1" applyAlignment="1">
      <alignment horizontal="justify" vertical="top"/>
    </xf>
    <xf numFmtId="0" fontId="16" fillId="0" borderId="41" xfId="0" applyFont="1" applyBorder="1" applyAlignment="1">
      <alignment horizontal="justify" vertical="top"/>
    </xf>
    <xf numFmtId="0" fontId="16" fillId="0" borderId="11" xfId="0" applyFont="1" applyBorder="1" applyAlignment="1">
      <alignment horizontal="justify" vertical="top"/>
    </xf>
    <xf numFmtId="49" fontId="12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49" fontId="12" fillId="0" borderId="42" xfId="0" applyNumberFormat="1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6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NumberFormat="1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1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49" fontId="10" fillId="0" borderId="0" xfId="0" applyNumberFormat="1" applyFont="1" applyBorder="1" applyAlignment="1">
      <alignment horizontal="left" vertical="center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2" fillId="0" borderId="4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6" fillId="0" borderId="45" xfId="0" applyFont="1" applyBorder="1" applyAlignment="1">
      <alignment horizontal="justify" vertical="top" wrapText="1"/>
    </xf>
    <xf numFmtId="0" fontId="16" fillId="0" borderId="46" xfId="0" applyFont="1" applyBorder="1" applyAlignment="1">
      <alignment horizontal="justify" vertical="top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vertical="center"/>
    </xf>
    <xf numFmtId="0" fontId="16" fillId="0" borderId="0" xfId="0" applyFont="1" applyAlignment="1">
      <alignment/>
    </xf>
    <xf numFmtId="0" fontId="13" fillId="20" borderId="33" xfId="0" applyFont="1" applyFill="1" applyBorder="1" applyAlignment="1">
      <alignment horizontal="center" vertical="center"/>
    </xf>
    <xf numFmtId="0" fontId="13" fillId="20" borderId="19" xfId="0" applyFont="1" applyFill="1" applyBorder="1" applyAlignment="1">
      <alignment horizontal="center" vertical="center"/>
    </xf>
    <xf numFmtId="0" fontId="13" fillId="20" borderId="21" xfId="0" applyFont="1" applyFill="1" applyBorder="1" applyAlignment="1">
      <alignment horizontal="center" vertical="center"/>
    </xf>
    <xf numFmtId="0" fontId="13" fillId="20" borderId="20" xfId="0" applyFont="1" applyFill="1" applyBorder="1" applyAlignment="1">
      <alignment horizontal="center" vertical="center"/>
    </xf>
    <xf numFmtId="0" fontId="13" fillId="20" borderId="47" xfId="0" applyFont="1" applyFill="1" applyBorder="1" applyAlignment="1">
      <alignment horizontal="center" vertical="center"/>
    </xf>
    <xf numFmtId="0" fontId="13" fillId="20" borderId="48" xfId="0" applyFont="1" applyFill="1" applyBorder="1" applyAlignment="1">
      <alignment horizontal="center" vertical="center"/>
    </xf>
    <xf numFmtId="0" fontId="13" fillId="20" borderId="49" xfId="0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 vertical="top" wrapText="1"/>
    </xf>
    <xf numFmtId="0" fontId="16" fillId="0" borderId="45" xfId="0" applyFont="1" applyBorder="1" applyAlignment="1">
      <alignment horizontal="right" vertical="top" wrapText="1"/>
    </xf>
    <xf numFmtId="0" fontId="16" fillId="0" borderId="45" xfId="0" applyFont="1" applyBorder="1" applyAlignment="1">
      <alignment horizontal="center" vertical="top" wrapText="1"/>
    </xf>
    <xf numFmtId="0" fontId="16" fillId="0" borderId="36" xfId="0" applyFont="1" applyBorder="1" applyAlignment="1">
      <alignment horizontal="center" vertical="top" wrapText="1"/>
    </xf>
    <xf numFmtId="0" fontId="40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>
      <alignment horizontal="center" vertical="center" wrapText="1"/>
    </xf>
    <xf numFmtId="0" fontId="41" fillId="0" borderId="0" xfId="0" applyFont="1" applyFill="1" applyBorder="1" applyAlignment="1" applyProtection="1">
      <alignment vertical="center" wrapText="1"/>
      <protection/>
    </xf>
    <xf numFmtId="0" fontId="41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14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center" vertical="center"/>
    </xf>
    <xf numFmtId="14" fontId="11" fillId="0" borderId="0" xfId="0" applyNumberFormat="1" applyFont="1" applyBorder="1" applyAlignment="1" applyProtection="1">
      <alignment horizontal="center" vertical="center"/>
      <protection hidden="1"/>
    </xf>
    <xf numFmtId="0" fontId="42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Border="1" applyAlignment="1">
      <alignment horizontal="left" vertical="center"/>
    </xf>
    <xf numFmtId="0" fontId="42" fillId="0" borderId="0" xfId="0" applyFont="1" applyFill="1" applyBorder="1" applyAlignment="1" applyProtection="1">
      <alignment horizontal="left" vertical="center"/>
      <protection/>
    </xf>
    <xf numFmtId="49" fontId="10" fillId="0" borderId="0" xfId="0" applyNumberFormat="1" applyFont="1" applyBorder="1" applyAlignment="1">
      <alignment horizontal="center" vertical="center"/>
    </xf>
    <xf numFmtId="0" fontId="41" fillId="24" borderId="0" xfId="0" applyFont="1" applyFill="1" applyBorder="1" applyAlignment="1" applyProtection="1">
      <alignment vertical="center" wrapText="1"/>
      <protection/>
    </xf>
    <xf numFmtId="0" fontId="15" fillId="0" borderId="0" xfId="0" applyFont="1" applyBorder="1" applyAlignment="1">
      <alignment vertical="center"/>
    </xf>
    <xf numFmtId="0" fontId="42" fillId="0" borderId="0" xfId="0" applyFont="1" applyFill="1" applyBorder="1" applyAlignment="1" applyProtection="1">
      <alignment vertical="center"/>
      <protection/>
    </xf>
    <xf numFmtId="14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0" fontId="22" fillId="0" borderId="0" xfId="0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0" fontId="16" fillId="0" borderId="46" xfId="0" applyFont="1" applyBorder="1" applyAlignment="1">
      <alignment horizontal="left" vertical="top" wrapText="1"/>
    </xf>
    <xf numFmtId="0" fontId="16" fillId="0" borderId="36" xfId="0" applyFont="1" applyBorder="1" applyAlignment="1">
      <alignment horizontal="left" vertical="top" wrapText="1"/>
    </xf>
    <xf numFmtId="0" fontId="16" fillId="0" borderId="36" xfId="0" applyFont="1" applyBorder="1" applyAlignment="1">
      <alignment horizontal="justify" vertical="top" wrapText="1"/>
    </xf>
    <xf numFmtId="0" fontId="16" fillId="0" borderId="11" xfId="0" applyFont="1" applyBorder="1" applyAlignment="1">
      <alignment horizontal="justify" vertical="top" wrapText="1"/>
    </xf>
    <xf numFmtId="0" fontId="16" fillId="0" borderId="39" xfId="0" applyFont="1" applyBorder="1" applyAlignment="1">
      <alignment horizontal="justify" vertical="top" wrapText="1"/>
    </xf>
    <xf numFmtId="0" fontId="16" fillId="0" borderId="0" xfId="0" applyFont="1" applyAlignment="1">
      <alignment horizontal="center" vertical="top"/>
    </xf>
    <xf numFmtId="0" fontId="16" fillId="0" borderId="34" xfId="0" applyFont="1" applyBorder="1" applyAlignment="1">
      <alignment horizontal="justify" vertical="top" wrapText="1"/>
    </xf>
    <xf numFmtId="0" fontId="16" fillId="0" borderId="35" xfId="0" applyFont="1" applyBorder="1" applyAlignment="1">
      <alignment horizontal="justify" vertical="top" wrapText="1"/>
    </xf>
    <xf numFmtId="0" fontId="16" fillId="0" borderId="37" xfId="0" applyFont="1" applyBorder="1" applyAlignment="1">
      <alignment horizontal="justify" vertical="top" wrapText="1"/>
    </xf>
    <xf numFmtId="0" fontId="16" fillId="0" borderId="45" xfId="0" applyFont="1" applyBorder="1" applyAlignment="1">
      <alignment horizontal="left" vertical="top" wrapText="1"/>
    </xf>
    <xf numFmtId="0" fontId="16" fillId="24" borderId="0" xfId="0" applyFont="1" applyFill="1" applyAlignment="1">
      <alignment horizontal="center" vertical="center"/>
    </xf>
    <xf numFmtId="14" fontId="11" fillId="24" borderId="0" xfId="0" applyNumberFormat="1" applyFont="1" applyFill="1" applyAlignment="1">
      <alignment horizontal="center" vertical="center"/>
    </xf>
    <xf numFmtId="14" fontId="11" fillId="24" borderId="0" xfId="0" applyNumberFormat="1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41" fillId="24" borderId="0" xfId="0" applyFont="1" applyFill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50" xfId="0" applyFont="1" applyBorder="1" applyAlignment="1">
      <alignment horizontal="left" vertical="center"/>
    </xf>
    <xf numFmtId="0" fontId="12" fillId="0" borderId="51" xfId="0" applyFont="1" applyBorder="1" applyAlignment="1">
      <alignment horizontal="left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justify" vertical="top" wrapText="1"/>
    </xf>
    <xf numFmtId="14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justify" vertical="top"/>
    </xf>
    <xf numFmtId="0" fontId="12" fillId="0" borderId="0" xfId="0" applyFont="1" applyBorder="1" applyAlignment="1">
      <alignment horizontal="left" vertical="top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6" fillId="0" borderId="0" xfId="0" applyFont="1" applyAlignment="1">
      <alignment horizontal="justify" vertical="top" wrapText="1"/>
    </xf>
    <xf numFmtId="0" fontId="16" fillId="0" borderId="0" xfId="0" applyFont="1" applyAlignment="1">
      <alignment horizontal="left" vertical="top" wrapText="1"/>
    </xf>
    <xf numFmtId="0" fontId="16" fillId="0" borderId="41" xfId="0" applyFont="1" applyBorder="1" applyAlignment="1">
      <alignment horizontal="justify" vertical="top" wrapText="1"/>
    </xf>
    <xf numFmtId="0" fontId="16" fillId="0" borderId="45" xfId="0" applyFont="1" applyBorder="1" applyAlignment="1">
      <alignment horizontal="justify" vertical="top" wrapText="1"/>
    </xf>
    <xf numFmtId="0" fontId="16" fillId="0" borderId="46" xfId="0" applyFont="1" applyBorder="1" applyAlignment="1">
      <alignment horizontal="justify" vertical="top" wrapText="1"/>
    </xf>
    <xf numFmtId="0" fontId="19" fillId="0" borderId="41" xfId="0" applyFont="1" applyBorder="1" applyAlignment="1">
      <alignment horizontal="justify" vertical="top"/>
    </xf>
    <xf numFmtId="0" fontId="19" fillId="0" borderId="11" xfId="0" applyFont="1" applyBorder="1" applyAlignment="1">
      <alignment horizontal="justify" vertical="top"/>
    </xf>
    <xf numFmtId="0" fontId="19" fillId="0" borderId="39" xfId="0" applyFont="1" applyBorder="1" applyAlignment="1">
      <alignment horizontal="justify" vertical="top"/>
    </xf>
    <xf numFmtId="0" fontId="16" fillId="0" borderId="34" xfId="0" applyFont="1" applyBorder="1" applyAlignment="1">
      <alignment horizontal="left" vertical="top" wrapText="1"/>
    </xf>
    <xf numFmtId="0" fontId="16" fillId="0" borderId="35" xfId="0" applyFont="1" applyBorder="1" applyAlignment="1">
      <alignment horizontal="left" vertical="top" wrapText="1"/>
    </xf>
    <xf numFmtId="0" fontId="16" fillId="0" borderId="37" xfId="0" applyFont="1" applyBorder="1" applyAlignment="1">
      <alignment horizontal="left" vertical="top" wrapText="1"/>
    </xf>
    <xf numFmtId="0" fontId="16" fillId="0" borderId="41" xfId="0" applyNumberFormat="1" applyFont="1" applyBorder="1" applyAlignment="1">
      <alignment horizontal="justify" vertical="top" wrapText="1"/>
    </xf>
    <xf numFmtId="0" fontId="16" fillId="0" borderId="11" xfId="0" applyNumberFormat="1" applyFont="1" applyBorder="1" applyAlignment="1">
      <alignment horizontal="justify" vertical="top" wrapText="1"/>
    </xf>
    <xf numFmtId="0" fontId="16" fillId="0" borderId="39" xfId="0" applyNumberFormat="1" applyFont="1" applyBorder="1" applyAlignment="1">
      <alignment horizontal="justify" vertical="top" wrapText="1"/>
    </xf>
    <xf numFmtId="0" fontId="17" fillId="0" borderId="0" xfId="0" applyFont="1" applyAlignment="1">
      <alignment horizontal="justify" vertical="top" wrapText="1"/>
    </xf>
    <xf numFmtId="0" fontId="17" fillId="0" borderId="0" xfId="0" applyNumberFormat="1" applyFont="1" applyAlignment="1">
      <alignment horizontal="justify" vertical="top" wrapText="1"/>
    </xf>
    <xf numFmtId="0" fontId="17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3.375" style="2" customWidth="1"/>
    <col min="2" max="2" width="3.875" style="2" customWidth="1"/>
    <col min="3" max="3" width="24.25390625" style="1" customWidth="1"/>
    <col min="4" max="4" width="18.625" style="1" customWidth="1"/>
    <col min="5" max="5" width="14.375" style="1" customWidth="1"/>
    <col min="6" max="6" width="4.75390625" style="1" customWidth="1"/>
    <col min="7" max="7" width="5.125" style="1" customWidth="1"/>
    <col min="8" max="8" width="4.00390625" style="1" customWidth="1"/>
    <col min="9" max="9" width="16.375" style="1" customWidth="1"/>
    <col min="10" max="10" width="4.75390625" style="1" customWidth="1"/>
    <col min="11" max="16384" width="9.125" style="1" customWidth="1"/>
  </cols>
  <sheetData>
    <row r="1" spans="1:9" ht="18" customHeight="1">
      <c r="A1" s="197"/>
      <c r="B1" s="197"/>
      <c r="C1" s="197"/>
      <c r="D1" s="197"/>
      <c r="E1" s="197"/>
      <c r="F1" s="197"/>
      <c r="G1" s="197"/>
      <c r="H1" s="197"/>
      <c r="I1" s="197"/>
    </row>
    <row r="2" spans="1:9" s="4" customFormat="1" ht="18.75">
      <c r="A2" s="198" t="s">
        <v>73</v>
      </c>
      <c r="B2" s="198"/>
      <c r="C2" s="198"/>
      <c r="D2" s="198"/>
      <c r="E2" s="198"/>
      <c r="F2" s="198"/>
      <c r="G2" s="198"/>
      <c r="H2" s="198"/>
      <c r="I2" s="198"/>
    </row>
    <row r="3" spans="1:9" s="4" customFormat="1" ht="18.75">
      <c r="A3" s="198" t="s">
        <v>105</v>
      </c>
      <c r="B3" s="198"/>
      <c r="C3" s="198"/>
      <c r="D3" s="198"/>
      <c r="E3" s="198"/>
      <c r="F3" s="198"/>
      <c r="G3" s="198"/>
      <c r="H3" s="198"/>
      <c r="I3" s="198"/>
    </row>
    <row r="4" spans="1:9" s="4" customFormat="1" ht="18.75">
      <c r="A4" s="3"/>
      <c r="B4" s="3"/>
      <c r="C4" s="3"/>
      <c r="D4" s="3"/>
      <c r="E4" s="3"/>
      <c r="F4" s="3"/>
      <c r="G4" s="3"/>
      <c r="H4" s="3"/>
      <c r="I4" s="3"/>
    </row>
    <row r="5" s="4" customFormat="1" ht="11.25" customHeight="1">
      <c r="A5" s="44"/>
    </row>
    <row r="6" spans="1:10" s="4" customFormat="1" ht="20.25" customHeight="1">
      <c r="A6" s="3"/>
      <c r="B6" s="45"/>
      <c r="C6" s="46" t="s">
        <v>165</v>
      </c>
      <c r="E6" s="47"/>
      <c r="F6" s="48"/>
      <c r="G6" s="48"/>
      <c r="H6" s="48"/>
      <c r="I6" s="49" t="s">
        <v>2</v>
      </c>
      <c r="J6" s="48"/>
    </row>
    <row r="7" spans="1:2" s="4" customFormat="1" ht="6" customHeight="1">
      <c r="A7" s="43"/>
      <c r="B7" s="3"/>
    </row>
    <row r="8" spans="1:10" s="51" customFormat="1" ht="35.25" customHeight="1">
      <c r="A8" s="50"/>
      <c r="B8" s="8"/>
      <c r="F8" s="52"/>
      <c r="G8" s="53"/>
      <c r="H8" s="54"/>
      <c r="I8" s="55"/>
      <c r="J8" s="50"/>
    </row>
    <row r="9" spans="1:10" s="55" customFormat="1" ht="18.75">
      <c r="A9" s="54"/>
      <c r="B9" s="9"/>
      <c r="D9" s="56"/>
      <c r="E9" s="56"/>
      <c r="F9" s="5"/>
      <c r="G9" s="5"/>
      <c r="H9" s="6"/>
      <c r="I9" s="7"/>
      <c r="J9" s="57"/>
    </row>
    <row r="10" spans="1:10" s="55" customFormat="1" ht="18.75">
      <c r="A10" s="54"/>
      <c r="B10" s="9"/>
      <c r="D10" s="56"/>
      <c r="E10" s="56"/>
      <c r="F10" s="5"/>
      <c r="G10" s="5"/>
      <c r="H10" s="6"/>
      <c r="I10" s="7"/>
      <c r="J10" s="57"/>
    </row>
    <row r="11" spans="1:10" s="55" customFormat="1" ht="18.75">
      <c r="A11" s="54"/>
      <c r="B11" s="9"/>
      <c r="D11" s="56"/>
      <c r="E11" s="56"/>
      <c r="F11" s="5"/>
      <c r="G11" s="5"/>
      <c r="H11" s="6"/>
      <c r="I11" s="7"/>
      <c r="J11" s="57"/>
    </row>
    <row r="12" spans="1:10" s="55" customFormat="1" ht="18.75">
      <c r="A12" s="54"/>
      <c r="B12" s="9"/>
      <c r="D12" s="56"/>
      <c r="E12" s="56"/>
      <c r="F12" s="5"/>
      <c r="G12" s="5"/>
      <c r="H12" s="6"/>
      <c r="I12" s="7"/>
      <c r="J12" s="57"/>
    </row>
    <row r="13" spans="1:2" s="4" customFormat="1" ht="18.75">
      <c r="A13" s="43"/>
      <c r="B13" s="3"/>
    </row>
    <row r="14" spans="1:2" s="4" customFormat="1" ht="18.75">
      <c r="A14" s="3"/>
      <c r="B14" s="3"/>
    </row>
    <row r="15" spans="1:6" s="60" customFormat="1" ht="15.75">
      <c r="A15" s="58"/>
      <c r="B15" s="59" t="s">
        <v>163</v>
      </c>
      <c r="F15" s="60" t="s">
        <v>121</v>
      </c>
    </row>
    <row r="16" spans="1:6" s="60" customFormat="1" ht="15.75">
      <c r="A16" s="58"/>
      <c r="B16" s="59" t="s">
        <v>164</v>
      </c>
      <c r="F16" s="60" t="s">
        <v>124</v>
      </c>
    </row>
    <row r="17" spans="1:2" s="4" customFormat="1" ht="18.75">
      <c r="A17" s="3"/>
      <c r="B17" s="3"/>
    </row>
  </sheetData>
  <sheetProtection/>
  <mergeCells count="3">
    <mergeCell ref="A1:I1"/>
    <mergeCell ref="A2:I2"/>
    <mergeCell ref="A3:I3"/>
  </mergeCells>
  <printOptions horizontalCentered="1"/>
  <pageMargins left="0.3937007874015748" right="0.3937007874015748" top="0.984251968503937" bottom="0.984251968503937" header="0.5118110236220472" footer="0.511811023622047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7" sqref="C17"/>
    </sheetView>
  </sheetViews>
  <sheetFormatPr defaultColWidth="9.00390625" defaultRowHeight="12.75" outlineLevelCol="1"/>
  <cols>
    <col min="1" max="1" width="3.75390625" style="20" customWidth="1"/>
    <col min="2" max="2" width="5.625" style="20" customWidth="1"/>
    <col min="3" max="3" width="34.875" style="20" bestFit="1" customWidth="1"/>
    <col min="4" max="9" width="4.75390625" style="20" customWidth="1" outlineLevel="1"/>
    <col min="10" max="15" width="4.75390625" style="20" customWidth="1"/>
    <col min="16" max="16" width="7.875" style="20" bestFit="1" customWidth="1"/>
    <col min="17" max="16384" width="9.125" style="20" customWidth="1"/>
  </cols>
  <sheetData>
    <row r="1" spans="3:15" ht="15.75">
      <c r="C1" s="199" t="str">
        <f>Гл!A2</f>
        <v>ВСЕРОССИЙСКИЙ ТУРНИР ПО САМБО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62"/>
      <c r="O1" s="62"/>
    </row>
    <row r="2" spans="3:15" ht="15.75">
      <c r="C2" s="199" t="str">
        <f>Гл!A3</f>
        <v>ПАМЯТИ  ЗАСЛУЖЕННОГО ТРЕНЕРА РОССИИ   А.М. САНДГАРТЕНА 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62"/>
      <c r="O2" s="62"/>
    </row>
    <row r="3" spans="3:15" ht="15.75">
      <c r="C3" s="20" t="str">
        <f>Гл!C6</f>
        <v>06-08 октября 2009 г.</v>
      </c>
      <c r="M3" s="63" t="str">
        <f>Гл!I6</f>
        <v>город Тула</v>
      </c>
      <c r="N3" s="63"/>
      <c r="O3" s="63"/>
    </row>
    <row r="4" spans="13:15" ht="16.5" thickBot="1">
      <c r="M4" s="63"/>
      <c r="N4" s="63"/>
      <c r="O4" s="63"/>
    </row>
    <row r="5" spans="1:16" ht="15.75" customHeight="1">
      <c r="A5" s="75" t="s">
        <v>6</v>
      </c>
      <c r="B5" s="76" t="s">
        <v>72</v>
      </c>
      <c r="C5" s="200" t="s">
        <v>4</v>
      </c>
      <c r="D5" s="202"/>
      <c r="E5" s="202"/>
      <c r="F5" s="202"/>
      <c r="G5" s="202"/>
      <c r="H5" s="202"/>
      <c r="I5" s="203"/>
      <c r="J5" s="204" t="s">
        <v>75</v>
      </c>
      <c r="K5" s="205"/>
      <c r="L5" s="205"/>
      <c r="M5" s="205"/>
      <c r="N5" s="205"/>
      <c r="O5" s="206"/>
      <c r="P5" s="71" t="s">
        <v>7</v>
      </c>
    </row>
    <row r="6" spans="1:16" ht="16.5" thickBot="1">
      <c r="A6" s="84" t="s">
        <v>11</v>
      </c>
      <c r="B6" s="85"/>
      <c r="C6" s="201"/>
      <c r="D6" s="70">
        <v>-48</v>
      </c>
      <c r="E6" s="70">
        <v>-52</v>
      </c>
      <c r="F6" s="70">
        <v>-60</v>
      </c>
      <c r="G6" s="70">
        <v>-68</v>
      </c>
      <c r="H6" s="70" t="s">
        <v>74</v>
      </c>
      <c r="I6" s="79" t="s">
        <v>7</v>
      </c>
      <c r="J6" s="69">
        <v>-57</v>
      </c>
      <c r="K6" s="70">
        <v>-68</v>
      </c>
      <c r="L6" s="70">
        <v>-74</v>
      </c>
      <c r="M6" s="81" t="s">
        <v>76</v>
      </c>
      <c r="N6" s="117" t="s">
        <v>123</v>
      </c>
      <c r="O6" s="79" t="s">
        <v>7</v>
      </c>
      <c r="P6" s="83">
        <f>SUM(P7:P14)</f>
        <v>92</v>
      </c>
    </row>
    <row r="7" spans="1:16" ht="15.75">
      <c r="A7" s="86">
        <v>1</v>
      </c>
      <c r="B7" s="87" t="s">
        <v>119</v>
      </c>
      <c r="C7" s="131" t="s">
        <v>122</v>
      </c>
      <c r="D7" s="78"/>
      <c r="E7" s="78"/>
      <c r="F7" s="78"/>
      <c r="G7" s="78"/>
      <c r="H7" s="118"/>
      <c r="I7" s="139">
        <f aca="true" t="shared" si="0" ref="I7:I15">SUM(D7:H7)</f>
        <v>0</v>
      </c>
      <c r="J7" s="80">
        <v>1</v>
      </c>
      <c r="K7" s="78">
        <v>3</v>
      </c>
      <c r="L7" s="78">
        <v>2</v>
      </c>
      <c r="M7" s="78">
        <v>2</v>
      </c>
      <c r="N7" s="118">
        <v>1</v>
      </c>
      <c r="O7" s="139">
        <f aca="true" t="shared" si="1" ref="O7:O15">SUM(J7:N7)</f>
        <v>9</v>
      </c>
      <c r="P7" s="82">
        <f aca="true" t="shared" si="2" ref="P7:P15">I7+O7</f>
        <v>9</v>
      </c>
    </row>
    <row r="8" spans="1:16" ht="15.75">
      <c r="A8" s="68">
        <v>2</v>
      </c>
      <c r="B8" s="64" t="s">
        <v>120</v>
      </c>
      <c r="C8" s="77" t="s">
        <v>118</v>
      </c>
      <c r="D8" s="64">
        <v>2</v>
      </c>
      <c r="E8" s="64">
        <v>1</v>
      </c>
      <c r="F8" s="64">
        <v>1</v>
      </c>
      <c r="G8" s="64">
        <v>2</v>
      </c>
      <c r="H8" s="119">
        <v>3</v>
      </c>
      <c r="I8" s="140">
        <f t="shared" si="0"/>
        <v>9</v>
      </c>
      <c r="J8" s="68">
        <v>1</v>
      </c>
      <c r="K8" s="64">
        <v>1</v>
      </c>
      <c r="L8" s="64">
        <v>2</v>
      </c>
      <c r="M8" s="64">
        <v>3</v>
      </c>
      <c r="N8" s="119">
        <v>1</v>
      </c>
      <c r="O8" s="140">
        <f t="shared" si="1"/>
        <v>8</v>
      </c>
      <c r="P8" s="72">
        <f t="shared" si="2"/>
        <v>17</v>
      </c>
    </row>
    <row r="9" spans="1:16" ht="15.75">
      <c r="A9" s="68">
        <v>3</v>
      </c>
      <c r="B9" s="64" t="s">
        <v>179</v>
      </c>
      <c r="C9" s="77" t="s">
        <v>178</v>
      </c>
      <c r="D9" s="64"/>
      <c r="E9" s="64"/>
      <c r="F9" s="64">
        <v>1</v>
      </c>
      <c r="G9" s="64"/>
      <c r="H9" s="119"/>
      <c r="I9" s="140">
        <f t="shared" si="0"/>
        <v>1</v>
      </c>
      <c r="J9" s="68"/>
      <c r="K9" s="64">
        <v>1</v>
      </c>
      <c r="L9" s="64"/>
      <c r="M9" s="64"/>
      <c r="N9" s="119"/>
      <c r="O9" s="140">
        <f t="shared" si="1"/>
        <v>1</v>
      </c>
      <c r="P9" s="72">
        <f t="shared" si="2"/>
        <v>2</v>
      </c>
    </row>
    <row r="10" spans="1:16" ht="15.75">
      <c r="A10" s="68">
        <v>4</v>
      </c>
      <c r="B10" s="64" t="s">
        <v>119</v>
      </c>
      <c r="C10" s="77" t="s">
        <v>117</v>
      </c>
      <c r="D10" s="64">
        <v>1</v>
      </c>
      <c r="E10" s="64"/>
      <c r="F10" s="64"/>
      <c r="G10" s="64">
        <v>1</v>
      </c>
      <c r="H10" s="119">
        <v>1</v>
      </c>
      <c r="I10" s="140">
        <f t="shared" si="0"/>
        <v>3</v>
      </c>
      <c r="J10" s="68">
        <v>1</v>
      </c>
      <c r="K10" s="64">
        <v>2</v>
      </c>
      <c r="L10" s="64">
        <v>1</v>
      </c>
      <c r="M10" s="64"/>
      <c r="N10" s="119"/>
      <c r="O10" s="140">
        <f t="shared" si="1"/>
        <v>4</v>
      </c>
      <c r="P10" s="72">
        <f t="shared" si="2"/>
        <v>7</v>
      </c>
    </row>
    <row r="11" spans="1:16" ht="15.75">
      <c r="A11" s="68">
        <v>5</v>
      </c>
      <c r="B11" s="64" t="s">
        <v>119</v>
      </c>
      <c r="C11" s="77" t="s">
        <v>177</v>
      </c>
      <c r="D11" s="64"/>
      <c r="E11" s="64"/>
      <c r="F11" s="64"/>
      <c r="G11" s="64"/>
      <c r="H11" s="119"/>
      <c r="I11" s="140">
        <f t="shared" si="0"/>
        <v>0</v>
      </c>
      <c r="J11" s="68">
        <v>1</v>
      </c>
      <c r="K11" s="64"/>
      <c r="L11" s="64">
        <v>1</v>
      </c>
      <c r="M11" s="64">
        <v>1</v>
      </c>
      <c r="N11" s="119">
        <v>2</v>
      </c>
      <c r="O11" s="140">
        <f t="shared" si="1"/>
        <v>5</v>
      </c>
      <c r="P11" s="72">
        <f t="shared" si="2"/>
        <v>5</v>
      </c>
    </row>
    <row r="12" spans="1:16" ht="15.75">
      <c r="A12" s="68">
        <v>6</v>
      </c>
      <c r="B12" s="64" t="s">
        <v>119</v>
      </c>
      <c r="C12" s="77" t="s">
        <v>180</v>
      </c>
      <c r="D12" s="64"/>
      <c r="E12" s="64"/>
      <c r="F12" s="64"/>
      <c r="G12" s="64"/>
      <c r="H12" s="119"/>
      <c r="I12" s="140">
        <f t="shared" si="0"/>
        <v>0</v>
      </c>
      <c r="J12" s="68"/>
      <c r="K12" s="64">
        <v>1</v>
      </c>
      <c r="L12" s="64">
        <v>1</v>
      </c>
      <c r="M12" s="64">
        <v>2</v>
      </c>
      <c r="N12" s="119">
        <v>1</v>
      </c>
      <c r="O12" s="140">
        <f t="shared" si="1"/>
        <v>5</v>
      </c>
      <c r="P12" s="72">
        <f t="shared" si="2"/>
        <v>5</v>
      </c>
    </row>
    <row r="13" spans="1:16" ht="15.75">
      <c r="A13" s="68">
        <v>7</v>
      </c>
      <c r="B13" s="64" t="s">
        <v>119</v>
      </c>
      <c r="C13" s="77" t="s">
        <v>116</v>
      </c>
      <c r="D13" s="64">
        <v>3</v>
      </c>
      <c r="E13" s="64">
        <v>5</v>
      </c>
      <c r="F13" s="64">
        <v>3</v>
      </c>
      <c r="G13" s="64">
        <v>1</v>
      </c>
      <c r="H13" s="119">
        <v>2</v>
      </c>
      <c r="I13" s="140">
        <f t="shared" si="0"/>
        <v>14</v>
      </c>
      <c r="J13" s="68">
        <v>2</v>
      </c>
      <c r="K13" s="64">
        <v>8</v>
      </c>
      <c r="L13" s="64">
        <v>7</v>
      </c>
      <c r="M13" s="64">
        <v>6</v>
      </c>
      <c r="N13" s="119">
        <v>8</v>
      </c>
      <c r="O13" s="140">
        <f t="shared" si="1"/>
        <v>31</v>
      </c>
      <c r="P13" s="72">
        <f t="shared" si="2"/>
        <v>45</v>
      </c>
    </row>
    <row r="14" spans="1:16" ht="16.5" thickBot="1">
      <c r="A14" s="69">
        <v>8</v>
      </c>
      <c r="B14" s="70" t="s">
        <v>119</v>
      </c>
      <c r="C14" s="132" t="s">
        <v>181</v>
      </c>
      <c r="D14" s="64"/>
      <c r="E14" s="64"/>
      <c r="F14" s="64">
        <v>1</v>
      </c>
      <c r="G14" s="64">
        <v>1</v>
      </c>
      <c r="H14" s="119"/>
      <c r="I14" s="140">
        <f t="shared" si="0"/>
        <v>2</v>
      </c>
      <c r="J14" s="68"/>
      <c r="K14" s="64"/>
      <c r="L14" s="64"/>
      <c r="M14" s="64"/>
      <c r="N14" s="119"/>
      <c r="O14" s="140">
        <f t="shared" si="1"/>
        <v>0</v>
      </c>
      <c r="P14" s="72">
        <f t="shared" si="2"/>
        <v>2</v>
      </c>
    </row>
    <row r="15" spans="3:16" ht="15" customHeight="1" thickBot="1">
      <c r="C15" s="65" t="s">
        <v>8</v>
      </c>
      <c r="D15" s="143">
        <f>SUM(D7:D14)</f>
        <v>6</v>
      </c>
      <c r="E15" s="144">
        <f>SUM(E7:E14)</f>
        <v>6</v>
      </c>
      <c r="F15" s="144">
        <f>SUM(F7:F14)</f>
        <v>6</v>
      </c>
      <c r="G15" s="144">
        <f>SUM(G7:G14)</f>
        <v>5</v>
      </c>
      <c r="H15" s="145">
        <f>SUM(H7:H14)</f>
        <v>6</v>
      </c>
      <c r="I15" s="141">
        <f t="shared" si="0"/>
        <v>29</v>
      </c>
      <c r="J15" s="143">
        <f>SUM(J7:J14)</f>
        <v>6</v>
      </c>
      <c r="K15" s="144">
        <f>SUM(K7:K14)</f>
        <v>16</v>
      </c>
      <c r="L15" s="144">
        <f>SUM(L7:L14)</f>
        <v>14</v>
      </c>
      <c r="M15" s="144">
        <f>SUM(M7:M14)</f>
        <v>14</v>
      </c>
      <c r="N15" s="145">
        <f>SUM(N7:N14)</f>
        <v>13</v>
      </c>
      <c r="O15" s="141">
        <f t="shared" si="1"/>
        <v>63</v>
      </c>
      <c r="P15" s="74">
        <f t="shared" si="2"/>
        <v>92</v>
      </c>
    </row>
    <row r="16" spans="4:16" ht="15" customHeight="1" thickBot="1">
      <c r="D16" s="66">
        <f aca="true" t="shared" si="3" ref="D16:P16">SUM(D17:D20)</f>
        <v>6</v>
      </c>
      <c r="E16" s="66">
        <f t="shared" si="3"/>
        <v>6</v>
      </c>
      <c r="F16" s="66">
        <f t="shared" si="3"/>
        <v>6</v>
      </c>
      <c r="G16" s="66">
        <f t="shared" si="3"/>
        <v>5</v>
      </c>
      <c r="H16" s="66">
        <f t="shared" si="3"/>
        <v>6</v>
      </c>
      <c r="I16" s="66"/>
      <c r="J16" s="66">
        <f t="shared" si="3"/>
        <v>6</v>
      </c>
      <c r="K16" s="66">
        <f t="shared" si="3"/>
        <v>16</v>
      </c>
      <c r="L16" s="66">
        <f t="shared" si="3"/>
        <v>14</v>
      </c>
      <c r="M16" s="66">
        <f t="shared" si="3"/>
        <v>14</v>
      </c>
      <c r="N16" s="66">
        <f t="shared" si="3"/>
        <v>13</v>
      </c>
      <c r="O16" s="66"/>
      <c r="P16" s="66">
        <f t="shared" si="3"/>
        <v>92</v>
      </c>
    </row>
    <row r="17" spans="3:16" ht="15.75">
      <c r="C17" s="65" t="s">
        <v>23</v>
      </c>
      <c r="D17" s="86"/>
      <c r="E17" s="87"/>
      <c r="F17" s="87"/>
      <c r="G17" s="87"/>
      <c r="H17" s="121">
        <v>1</v>
      </c>
      <c r="I17" s="139">
        <f>SUM(D17:H17)</f>
        <v>1</v>
      </c>
      <c r="J17" s="86"/>
      <c r="K17" s="87"/>
      <c r="L17" s="87"/>
      <c r="M17" s="87"/>
      <c r="N17" s="121"/>
      <c r="O17" s="139">
        <f>SUM(J17:N17)</f>
        <v>0</v>
      </c>
      <c r="P17" s="88">
        <f>I17+O17</f>
        <v>1</v>
      </c>
    </row>
    <row r="18" spans="3:16" ht="15.75">
      <c r="C18" s="65" t="s">
        <v>25</v>
      </c>
      <c r="D18" s="68"/>
      <c r="E18" s="64"/>
      <c r="F18" s="64">
        <v>1</v>
      </c>
      <c r="G18" s="64"/>
      <c r="H18" s="119"/>
      <c r="I18" s="140">
        <f>SUM(D18:H18)</f>
        <v>1</v>
      </c>
      <c r="J18" s="68"/>
      <c r="K18" s="64"/>
      <c r="L18" s="64"/>
      <c r="M18" s="64"/>
      <c r="N18" s="119"/>
      <c r="O18" s="140">
        <f>SUM(J18:N18)</f>
        <v>0</v>
      </c>
      <c r="P18" s="72">
        <f>I18+O18</f>
        <v>1</v>
      </c>
    </row>
    <row r="19" spans="3:16" ht="15.75">
      <c r="C19" s="65" t="s">
        <v>9</v>
      </c>
      <c r="D19" s="68">
        <v>3</v>
      </c>
      <c r="E19" s="64">
        <v>2</v>
      </c>
      <c r="F19" s="64">
        <v>3</v>
      </c>
      <c r="G19" s="64">
        <v>3</v>
      </c>
      <c r="H19" s="119">
        <v>1</v>
      </c>
      <c r="I19" s="140">
        <f>SUM(D19:H19)</f>
        <v>12</v>
      </c>
      <c r="J19" s="68"/>
      <c r="K19" s="64">
        <v>2</v>
      </c>
      <c r="L19" s="64">
        <v>3</v>
      </c>
      <c r="M19" s="64">
        <v>2</v>
      </c>
      <c r="N19" s="119">
        <v>6</v>
      </c>
      <c r="O19" s="140">
        <f>SUM(J19:N19)</f>
        <v>13</v>
      </c>
      <c r="P19" s="72">
        <f>I19+O19</f>
        <v>25</v>
      </c>
    </row>
    <row r="20" spans="3:16" ht="16.5" thickBot="1">
      <c r="C20" s="65" t="s">
        <v>10</v>
      </c>
      <c r="D20" s="69">
        <v>3</v>
      </c>
      <c r="E20" s="70">
        <v>4</v>
      </c>
      <c r="F20" s="70">
        <v>2</v>
      </c>
      <c r="G20" s="70">
        <v>2</v>
      </c>
      <c r="H20" s="120">
        <v>4</v>
      </c>
      <c r="I20" s="142">
        <f>SUM(D20:H20)</f>
        <v>15</v>
      </c>
      <c r="J20" s="69">
        <v>6</v>
      </c>
      <c r="K20" s="70">
        <v>14</v>
      </c>
      <c r="L20" s="70">
        <v>11</v>
      </c>
      <c r="M20" s="70">
        <v>12</v>
      </c>
      <c r="N20" s="120">
        <v>7</v>
      </c>
      <c r="O20" s="142">
        <f>SUM(J20:N20)</f>
        <v>50</v>
      </c>
      <c r="P20" s="73">
        <f>I20+O20</f>
        <v>65</v>
      </c>
    </row>
    <row r="22" spans="6:7" ht="15.75">
      <c r="F22" s="67"/>
      <c r="G22" s="67"/>
    </row>
    <row r="23" spans="3:16" ht="15.75">
      <c r="C23" s="20" t="str">
        <f>Гл!B15</f>
        <v>Гл. судья:</v>
      </c>
      <c r="P23" s="65" t="str">
        <f>Гл!F15</f>
        <v>А.М. Максимов, г. Тула, МК</v>
      </c>
    </row>
    <row r="24" ht="4.5" customHeight="1">
      <c r="P24" s="65"/>
    </row>
    <row r="25" spans="3:16" ht="15.75">
      <c r="C25" s="20" t="str">
        <f>Гл!B16</f>
        <v>Гл. секретарь:</v>
      </c>
      <c r="P25" s="65" t="str">
        <f>Гл!F16</f>
        <v>Е.И. Матюшкин, г. Тула, ВК</v>
      </c>
    </row>
  </sheetData>
  <sheetProtection/>
  <autoFilter ref="A6:C20"/>
  <mergeCells count="5">
    <mergeCell ref="C1:M1"/>
    <mergeCell ref="C2:M2"/>
    <mergeCell ref="C5:C6"/>
    <mergeCell ref="D5:I5"/>
    <mergeCell ref="J5:O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9">
      <selection activeCell="I21" sqref="I21"/>
    </sheetView>
  </sheetViews>
  <sheetFormatPr defaultColWidth="9.00390625" defaultRowHeight="12.75" outlineLevelCol="1"/>
  <cols>
    <col min="1" max="1" width="4.00390625" style="11" customWidth="1"/>
    <col min="2" max="2" width="20.875" style="11" customWidth="1"/>
    <col min="3" max="3" width="9.875" style="11" customWidth="1"/>
    <col min="4" max="4" width="17.125" style="11" customWidth="1"/>
    <col min="5" max="5" width="22.125" style="11" customWidth="1"/>
    <col min="6" max="6" width="9.125" style="11" hidden="1" customWidth="1" outlineLevel="1"/>
    <col min="7" max="7" width="2.25390625" style="11" customWidth="1" collapsed="1"/>
    <col min="8" max="16384" width="9.125" style="11" customWidth="1"/>
  </cols>
  <sheetData>
    <row r="1" spans="1:5" s="17" customFormat="1" ht="15.75">
      <c r="A1" s="207" t="str">
        <f>Гл!A2</f>
        <v>ВСЕРОССИЙСКИЙ ТУРНИР ПО САМБО</v>
      </c>
      <c r="B1" s="207"/>
      <c r="C1" s="207"/>
      <c r="D1" s="207"/>
      <c r="E1" s="207"/>
    </row>
    <row r="2" spans="1:5" s="17" customFormat="1" ht="15.75">
      <c r="A2" s="207" t="str">
        <f>Гл!A3</f>
        <v>ПАМЯТИ  ЗАСЛУЖЕННОГО ТРЕНЕРА РОССИИ   А.М. САНДГАРТЕНА </v>
      </c>
      <c r="B2" s="207"/>
      <c r="C2" s="207"/>
      <c r="D2" s="207"/>
      <c r="E2" s="207"/>
    </row>
    <row r="3" s="17" customFormat="1" ht="4.5" customHeight="1"/>
    <row r="4" spans="2:5" s="17" customFormat="1" ht="15.75">
      <c r="B4" s="17" t="str">
        <f>Гл!C6</f>
        <v>06-08 октября 2009 г.</v>
      </c>
      <c r="E4" s="18" t="str">
        <f>Гл!I6</f>
        <v>город Тула</v>
      </c>
    </row>
    <row r="5" s="17" customFormat="1" ht="5.25" customHeight="1"/>
    <row r="6" spans="1:5" s="17" customFormat="1" ht="15.75">
      <c r="A6" s="207" t="s">
        <v>12</v>
      </c>
      <c r="B6" s="207"/>
      <c r="C6" s="207"/>
      <c r="D6" s="207"/>
      <c r="E6" s="207"/>
    </row>
    <row r="7" ht="5.25" customHeight="1"/>
    <row r="8" spans="1:6" ht="30" customHeight="1">
      <c r="A8" s="15" t="s">
        <v>6</v>
      </c>
      <c r="B8" s="16" t="s">
        <v>13</v>
      </c>
      <c r="C8" s="16" t="s">
        <v>14</v>
      </c>
      <c r="D8" s="16" t="s">
        <v>15</v>
      </c>
      <c r="E8" s="137" t="s">
        <v>113</v>
      </c>
      <c r="F8" s="138"/>
    </row>
    <row r="9" spans="1:6" ht="16.5">
      <c r="A9" s="10">
        <v>1</v>
      </c>
      <c r="B9" s="12" t="s">
        <v>61</v>
      </c>
      <c r="C9" s="10" t="s">
        <v>18</v>
      </c>
      <c r="D9" s="136" t="s">
        <v>17</v>
      </c>
      <c r="E9" s="136" t="s">
        <v>171</v>
      </c>
      <c r="F9" s="138"/>
    </row>
    <row r="10" spans="1:6" ht="16.5">
      <c r="A10" s="10">
        <v>2</v>
      </c>
      <c r="B10" s="12" t="s">
        <v>16</v>
      </c>
      <c r="C10" s="10" t="s">
        <v>20</v>
      </c>
      <c r="D10" s="136" t="s">
        <v>19</v>
      </c>
      <c r="E10" s="136" t="s">
        <v>171</v>
      </c>
      <c r="F10" s="138"/>
    </row>
    <row r="11" spans="1:6" ht="16.5">
      <c r="A11" s="10">
        <v>3</v>
      </c>
      <c r="B11" s="12" t="s">
        <v>157</v>
      </c>
      <c r="C11" s="10" t="s">
        <v>42</v>
      </c>
      <c r="D11" s="136" t="s">
        <v>159</v>
      </c>
      <c r="E11" s="136" t="s">
        <v>171</v>
      </c>
      <c r="F11" s="138"/>
    </row>
    <row r="12" spans="1:6" ht="16.5">
      <c r="A12" s="10">
        <v>4</v>
      </c>
      <c r="B12" s="12" t="s">
        <v>70</v>
      </c>
      <c r="C12" s="10" t="s">
        <v>20</v>
      </c>
      <c r="D12" s="136" t="s">
        <v>62</v>
      </c>
      <c r="E12" s="136" t="s">
        <v>171</v>
      </c>
      <c r="F12" s="138"/>
    </row>
    <row r="13" spans="1:7" ht="16.5">
      <c r="A13" s="10">
        <v>5</v>
      </c>
      <c r="B13" s="12" t="s">
        <v>146</v>
      </c>
      <c r="C13" s="10" t="s">
        <v>18</v>
      </c>
      <c r="D13" s="136" t="s">
        <v>63</v>
      </c>
      <c r="E13" s="136" t="s">
        <v>170</v>
      </c>
      <c r="F13" s="138"/>
      <c r="G13" s="11" t="s">
        <v>297</v>
      </c>
    </row>
    <row r="14" spans="1:6" ht="16.5">
      <c r="A14" s="10">
        <v>6</v>
      </c>
      <c r="B14" s="12" t="s">
        <v>67</v>
      </c>
      <c r="C14" s="10" t="s">
        <v>42</v>
      </c>
      <c r="D14" s="136" t="s">
        <v>63</v>
      </c>
      <c r="E14" s="136" t="s">
        <v>171</v>
      </c>
      <c r="F14" s="138"/>
    </row>
    <row r="15" spans="1:7" ht="16.5">
      <c r="A15" s="10">
        <v>7</v>
      </c>
      <c r="B15" s="12" t="s">
        <v>172</v>
      </c>
      <c r="C15" s="10" t="s">
        <v>18</v>
      </c>
      <c r="D15" s="136" t="s">
        <v>63</v>
      </c>
      <c r="E15" s="136" t="s">
        <v>173</v>
      </c>
      <c r="F15" s="138" t="s">
        <v>298</v>
      </c>
      <c r="G15" s="11" t="s">
        <v>298</v>
      </c>
    </row>
    <row r="16" spans="1:6" ht="16.5">
      <c r="A16" s="10">
        <v>8</v>
      </c>
      <c r="B16" s="12" t="s">
        <v>147</v>
      </c>
      <c r="C16" s="10" t="s">
        <v>18</v>
      </c>
      <c r="D16" s="136" t="s">
        <v>63</v>
      </c>
      <c r="E16" s="136" t="s">
        <v>148</v>
      </c>
      <c r="F16" s="138"/>
    </row>
    <row r="17" spans="1:6" ht="16.5">
      <c r="A17" s="10">
        <v>9</v>
      </c>
      <c r="B17" s="12" t="s">
        <v>127</v>
      </c>
      <c r="C17" s="10" t="s">
        <v>18</v>
      </c>
      <c r="D17" s="136" t="s">
        <v>66</v>
      </c>
      <c r="E17" s="136" t="s">
        <v>171</v>
      </c>
      <c r="F17" s="138"/>
    </row>
    <row r="18" spans="1:6" ht="16.5">
      <c r="A18" s="10">
        <v>10</v>
      </c>
      <c r="B18" s="12" t="s">
        <v>126</v>
      </c>
      <c r="C18" s="10" t="s">
        <v>20</v>
      </c>
      <c r="D18" s="136" t="s">
        <v>66</v>
      </c>
      <c r="E18" s="136" t="s">
        <v>171</v>
      </c>
      <c r="F18" s="138"/>
    </row>
    <row r="19" spans="1:6" ht="16.5">
      <c r="A19" s="10">
        <v>11</v>
      </c>
      <c r="B19" s="12" t="s">
        <v>176</v>
      </c>
      <c r="C19" s="10" t="s">
        <v>18</v>
      </c>
      <c r="D19" s="136" t="s">
        <v>66</v>
      </c>
      <c r="E19" s="136" t="s">
        <v>314</v>
      </c>
      <c r="F19" s="138"/>
    </row>
    <row r="20" spans="1:6" ht="16.5">
      <c r="A20" s="10">
        <v>12</v>
      </c>
      <c r="B20" s="12" t="s">
        <v>155</v>
      </c>
      <c r="C20" s="10" t="s">
        <v>42</v>
      </c>
      <c r="D20" s="136" t="s">
        <v>66</v>
      </c>
      <c r="E20" s="136" t="s">
        <v>171</v>
      </c>
      <c r="F20" s="138"/>
    </row>
    <row r="21" spans="1:6" ht="16.5">
      <c r="A21" s="10">
        <v>13</v>
      </c>
      <c r="B21" s="12" t="s">
        <v>156</v>
      </c>
      <c r="C21" s="10" t="s">
        <v>42</v>
      </c>
      <c r="D21" s="136" t="s">
        <v>66</v>
      </c>
      <c r="E21" s="136" t="s">
        <v>171</v>
      </c>
      <c r="F21" s="138"/>
    </row>
    <row r="22" spans="1:7" ht="16.5">
      <c r="A22" s="10">
        <v>14</v>
      </c>
      <c r="B22" s="12" t="s">
        <v>174</v>
      </c>
      <c r="C22" s="10" t="s">
        <v>18</v>
      </c>
      <c r="D22" s="136" t="s">
        <v>66</v>
      </c>
      <c r="E22" s="136" t="s">
        <v>150</v>
      </c>
      <c r="F22" s="138"/>
      <c r="G22" s="11" t="s">
        <v>298</v>
      </c>
    </row>
    <row r="23" spans="1:6" ht="16.5">
      <c r="A23" s="10">
        <v>15</v>
      </c>
      <c r="B23" s="12" t="s">
        <v>125</v>
      </c>
      <c r="C23" s="10" t="s">
        <v>42</v>
      </c>
      <c r="D23" s="136" t="s">
        <v>66</v>
      </c>
      <c r="E23" s="136" t="s">
        <v>171</v>
      </c>
      <c r="F23" s="138"/>
    </row>
    <row r="24" spans="1:6" ht="16.5">
      <c r="A24" s="10">
        <v>16</v>
      </c>
      <c r="B24" s="12" t="s">
        <v>158</v>
      </c>
      <c r="C24" s="10" t="s">
        <v>20</v>
      </c>
      <c r="D24" s="136" t="s">
        <v>66</v>
      </c>
      <c r="E24" s="136" t="s">
        <v>175</v>
      </c>
      <c r="F24" s="138"/>
    </row>
    <row r="25" spans="1:6" ht="16.5">
      <c r="A25" s="10">
        <v>17</v>
      </c>
      <c r="B25" s="12" t="s">
        <v>154</v>
      </c>
      <c r="C25" s="10" t="s">
        <v>42</v>
      </c>
      <c r="D25" s="136" t="s">
        <v>66</v>
      </c>
      <c r="E25" s="136" t="s">
        <v>171</v>
      </c>
      <c r="F25" s="138"/>
    </row>
    <row r="26" spans="1:6" ht="16.5">
      <c r="A26" s="10">
        <v>18</v>
      </c>
      <c r="B26" s="12" t="s">
        <v>149</v>
      </c>
      <c r="C26" s="10" t="s">
        <v>42</v>
      </c>
      <c r="D26" s="136" t="s">
        <v>66</v>
      </c>
      <c r="E26" s="136" t="s">
        <v>171</v>
      </c>
      <c r="F26" s="138"/>
    </row>
    <row r="27" spans="1:6" ht="16.5">
      <c r="A27" s="10">
        <v>19</v>
      </c>
      <c r="B27" s="12" t="s">
        <v>311</v>
      </c>
      <c r="C27" s="10" t="s">
        <v>42</v>
      </c>
      <c r="D27" s="136" t="s">
        <v>66</v>
      </c>
      <c r="E27" s="136" t="s">
        <v>171</v>
      </c>
      <c r="F27" s="138"/>
    </row>
    <row r="28" spans="1:6" ht="16.5">
      <c r="A28" s="10">
        <v>20</v>
      </c>
      <c r="B28" s="12" t="s">
        <v>311</v>
      </c>
      <c r="C28" s="10" t="s">
        <v>42</v>
      </c>
      <c r="D28" s="136" t="s">
        <v>66</v>
      </c>
      <c r="E28" s="136" t="s">
        <v>171</v>
      </c>
      <c r="F28" s="138"/>
    </row>
    <row r="29" spans="1:5" ht="16.5">
      <c r="A29" s="10">
        <v>21</v>
      </c>
      <c r="B29" s="12" t="s">
        <v>68</v>
      </c>
      <c r="C29" s="10" t="s">
        <v>45</v>
      </c>
      <c r="D29" s="136" t="s">
        <v>66</v>
      </c>
      <c r="E29" s="136" t="s">
        <v>171</v>
      </c>
    </row>
    <row r="30" spans="1:5" ht="16.5">
      <c r="A30" s="10">
        <v>22</v>
      </c>
      <c r="B30" s="12" t="s">
        <v>69</v>
      </c>
      <c r="C30" s="10" t="s">
        <v>45</v>
      </c>
      <c r="D30" s="136" t="s">
        <v>66</v>
      </c>
      <c r="E30" s="136" t="s">
        <v>171</v>
      </c>
    </row>
    <row r="32" spans="1:5" ht="15.75">
      <c r="A32" s="11" t="str">
        <f>Гл!B15</f>
        <v>Гл. судья:</v>
      </c>
      <c r="E32" s="13" t="str">
        <f>Гл!F15</f>
        <v>А.М. Максимов, г. Тула, МК</v>
      </c>
    </row>
    <row r="33" ht="15.75">
      <c r="E33" s="13"/>
    </row>
  </sheetData>
  <sheetProtection/>
  <autoFilter ref="A8:F30"/>
  <mergeCells count="3">
    <mergeCell ref="A6:E6"/>
    <mergeCell ref="A1:E1"/>
    <mergeCell ref="A2:E2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A13">
      <selection activeCell="AH22" sqref="AH22"/>
    </sheetView>
  </sheetViews>
  <sheetFormatPr defaultColWidth="3.75390625" defaultRowHeight="12.75"/>
  <cols>
    <col min="1" max="1" width="3.75390625" style="14" customWidth="1"/>
    <col min="2" max="16384" width="3.75390625" style="11" customWidth="1"/>
  </cols>
  <sheetData>
    <row r="1" spans="1:25" s="17" customFormat="1" ht="15" customHeight="1">
      <c r="A1" s="214" t="str">
        <f>Гл!A2</f>
        <v>ВСЕРОССИЙСКИЙ ТУРНИР ПО САМБО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</row>
    <row r="2" s="17" customFormat="1" ht="3" customHeight="1">
      <c r="A2" s="61"/>
    </row>
    <row r="3" spans="1:25" s="17" customFormat="1" ht="15.75">
      <c r="A3" s="215" t="str">
        <f>Гл!A3</f>
        <v>ПАМЯТИ  ЗАСЛУЖЕННОГО ТРЕНЕРА РОССИИ   А.М. САНДГАРТЕНА 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</row>
    <row r="4" s="17" customFormat="1" ht="7.5" customHeight="1">
      <c r="A4" s="61"/>
    </row>
    <row r="5" spans="1:25" s="89" customFormat="1" ht="15.75">
      <c r="A5" s="207" t="s">
        <v>21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</row>
    <row r="6" s="89" customFormat="1" ht="6" customHeight="1"/>
    <row r="7" spans="1:25" s="89" customFormat="1" ht="15.75">
      <c r="A7" s="207" t="s">
        <v>78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</row>
    <row r="9" spans="1:6" s="91" customFormat="1" ht="15.75">
      <c r="A9" s="90">
        <v>1</v>
      </c>
      <c r="B9" s="91" t="s">
        <v>79</v>
      </c>
      <c r="F9" s="91" t="s">
        <v>101</v>
      </c>
    </row>
    <row r="10" spans="1:25" s="91" customFormat="1" ht="16.5" customHeight="1">
      <c r="A10" s="90">
        <v>2</v>
      </c>
      <c r="B10" s="91" t="s">
        <v>80</v>
      </c>
      <c r="J10" s="216" t="str">
        <f>Гл!A2</f>
        <v>ВСЕРОССИЙСКИЙ ТУРНИР ПО САМБО</v>
      </c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</row>
    <row r="11" spans="1:25" s="91" customFormat="1" ht="16.5" customHeight="1">
      <c r="A11" s="90"/>
      <c r="J11" s="217" t="str">
        <f>Гл!A3</f>
        <v>ПАМЯТИ  ЗАСЛУЖЕННОГО ТРЕНЕРА РОССИИ   А.М. САНДГАРТЕНА </v>
      </c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</row>
    <row r="12" spans="1:16" s="91" customFormat="1" ht="15.75">
      <c r="A12" s="90">
        <v>3</v>
      </c>
      <c r="B12" s="91" t="s">
        <v>81</v>
      </c>
      <c r="G12" s="91">
        <v>3</v>
      </c>
      <c r="J12" s="209" t="str">
        <f>'Отч.гл.судьи'!C9</f>
        <v>06-08/10-2009 г.</v>
      </c>
      <c r="K12" s="209"/>
      <c r="L12" s="209"/>
      <c r="M12" s="209"/>
      <c r="N12" s="209"/>
      <c r="O12" s="209"/>
      <c r="P12" s="209"/>
    </row>
    <row r="13" spans="1:25" s="91" customFormat="1" ht="29.25" customHeight="1">
      <c r="A13" s="90">
        <v>4</v>
      </c>
      <c r="B13" s="91" t="s">
        <v>82</v>
      </c>
      <c r="H13" s="212" t="str">
        <f>'Отч.гл.судьи'!D9</f>
        <v>г. Тула, проспект Ленина, д.84/2, Физкультурно-оздоровительный центр ТулГУ</v>
      </c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</row>
    <row r="14" spans="1:13" s="91" customFormat="1" ht="15.75">
      <c r="A14" s="90">
        <v>5</v>
      </c>
      <c r="B14" s="91" t="s">
        <v>83</v>
      </c>
      <c r="M14" s="91" t="str">
        <f>Гл!F15</f>
        <v>А.М. Максимов, г. Тула, МК</v>
      </c>
    </row>
    <row r="15" spans="1:2" s="91" customFormat="1" ht="15.75">
      <c r="A15" s="90">
        <v>6</v>
      </c>
      <c r="B15" s="91" t="s">
        <v>84</v>
      </c>
    </row>
    <row r="16" spans="1:2" s="91" customFormat="1" ht="15.75">
      <c r="A16" s="90"/>
      <c r="B16" s="91" t="s">
        <v>85</v>
      </c>
    </row>
    <row r="17" spans="1:18" s="91" customFormat="1" ht="15.75">
      <c r="A17" s="90">
        <v>7</v>
      </c>
      <c r="B17" s="91" t="s">
        <v>86</v>
      </c>
      <c r="H17" s="91">
        <f>'Отч.гл.судьи'!C12</f>
        <v>92</v>
      </c>
      <c r="L17" s="92" t="str">
        <f>'Отч.гл.судьи'!D12</f>
        <v>Женщин</v>
      </c>
      <c r="M17" s="91">
        <f>'Отч.гл.судьи'!E12</f>
        <v>29</v>
      </c>
      <c r="N17" s="210" t="str">
        <f>'Отч.гл.судьи'!F12</f>
        <v>Мужчин</v>
      </c>
      <c r="O17" s="210"/>
      <c r="P17" s="210"/>
      <c r="Q17" s="91">
        <f>'Отч.гл.судьи'!G12</f>
        <v>63</v>
      </c>
      <c r="R17" s="92"/>
    </row>
    <row r="18" spans="1:25" s="91" customFormat="1" ht="15.75">
      <c r="A18" s="90">
        <v>8</v>
      </c>
      <c r="B18" s="91" t="s">
        <v>87</v>
      </c>
      <c r="P18" s="210" t="s">
        <v>88</v>
      </c>
      <c r="Q18" s="210"/>
      <c r="R18" s="210"/>
      <c r="S18" s="210"/>
      <c r="T18" s="210"/>
      <c r="U18" s="210"/>
      <c r="V18" s="210"/>
      <c r="W18" s="210"/>
      <c r="X18" s="210"/>
      <c r="Y18" s="210"/>
    </row>
    <row r="19" spans="1:25" s="91" customFormat="1" ht="15.75">
      <c r="A19" s="90"/>
      <c r="B19" s="91" t="s">
        <v>89</v>
      </c>
      <c r="P19" s="90"/>
      <c r="Q19" s="90"/>
      <c r="R19" s="90"/>
      <c r="S19" s="90"/>
      <c r="T19" s="90"/>
      <c r="U19" s="90"/>
      <c r="V19" s="90"/>
      <c r="W19" s="90"/>
      <c r="X19" s="90"/>
      <c r="Y19" s="90"/>
    </row>
    <row r="20" spans="1:2" s="91" customFormat="1" ht="15.75">
      <c r="A20" s="90">
        <v>9</v>
      </c>
      <c r="B20" s="91" t="s">
        <v>90</v>
      </c>
    </row>
    <row r="21" spans="1:25" s="91" customFormat="1" ht="33" customHeight="1">
      <c r="A21" s="90"/>
      <c r="B21" s="208" t="s">
        <v>91</v>
      </c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</row>
    <row r="22" spans="1:25" s="91" customFormat="1" ht="32.25" customHeight="1">
      <c r="A22" s="90">
        <v>10</v>
      </c>
      <c r="B22" s="208" t="s">
        <v>92</v>
      </c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</row>
    <row r="23" spans="1:25" s="91" customFormat="1" ht="16.5" customHeight="1">
      <c r="A23" s="90"/>
      <c r="B23" s="208" t="s">
        <v>308</v>
      </c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</row>
    <row r="24" spans="1:2" s="91" customFormat="1" ht="15.75">
      <c r="A24" s="90">
        <v>11</v>
      </c>
      <c r="B24" s="91" t="s">
        <v>93</v>
      </c>
    </row>
    <row r="25" spans="1:25" s="91" customFormat="1" ht="15.75">
      <c r="A25" s="90"/>
      <c r="B25" s="213" t="s">
        <v>309</v>
      </c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</row>
    <row r="26" spans="1:2" s="91" customFormat="1" ht="15.75">
      <c r="A26" s="90">
        <v>12</v>
      </c>
      <c r="B26" s="91" t="s">
        <v>94</v>
      </c>
    </row>
    <row r="27" spans="1:25" s="91" customFormat="1" ht="15.75">
      <c r="A27" s="90"/>
      <c r="B27" s="213" t="s">
        <v>313</v>
      </c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</row>
    <row r="28" spans="1:13" s="91" customFormat="1" ht="15.75">
      <c r="A28" s="90">
        <v>13</v>
      </c>
      <c r="B28" s="91" t="s">
        <v>95</v>
      </c>
      <c r="M28" s="91" t="s">
        <v>96</v>
      </c>
    </row>
    <row r="29" spans="1:25" s="91" customFormat="1" ht="31.5" customHeight="1">
      <c r="A29" s="90">
        <v>14</v>
      </c>
      <c r="B29" s="212" t="s">
        <v>97</v>
      </c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</row>
    <row r="30" spans="1:25" s="91" customFormat="1" ht="32.25" customHeight="1">
      <c r="A30" s="90">
        <v>15</v>
      </c>
      <c r="B30" s="212" t="s">
        <v>102</v>
      </c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</row>
    <row r="31" spans="2:8" ht="15.75">
      <c r="B31" s="11" t="s">
        <v>98</v>
      </c>
      <c r="E31" s="91" t="s">
        <v>103</v>
      </c>
      <c r="F31" s="91"/>
      <c r="G31" s="91"/>
      <c r="H31" s="91"/>
    </row>
    <row r="32" spans="2:8" ht="15.75">
      <c r="B32" s="11" t="s">
        <v>128</v>
      </c>
      <c r="E32" s="91" t="s">
        <v>129</v>
      </c>
      <c r="F32" s="91"/>
      <c r="G32" s="91"/>
      <c r="H32" s="91"/>
    </row>
    <row r="34" spans="2:12" ht="15.75">
      <c r="B34" s="11" t="s">
        <v>99</v>
      </c>
      <c r="G34" s="19"/>
      <c r="H34" s="19"/>
      <c r="I34" s="19"/>
      <c r="J34" s="19"/>
      <c r="K34" s="19"/>
      <c r="L34" s="11" t="s">
        <v>104</v>
      </c>
    </row>
    <row r="36" spans="2:8" ht="15.75">
      <c r="B36" s="11" t="s">
        <v>100</v>
      </c>
      <c r="D36" s="115" t="s">
        <v>296</v>
      </c>
      <c r="E36" s="211" t="s">
        <v>295</v>
      </c>
      <c r="F36" s="211"/>
      <c r="G36" s="211"/>
      <c r="H36" s="11" t="s">
        <v>294</v>
      </c>
    </row>
  </sheetData>
  <sheetProtection/>
  <mergeCells count="18">
    <mergeCell ref="J10:Y10"/>
    <mergeCell ref="J11:Y11"/>
    <mergeCell ref="H13:Y13"/>
    <mergeCell ref="P18:Y18"/>
    <mergeCell ref="A1:Y1"/>
    <mergeCell ref="A3:Y3"/>
    <mergeCell ref="A5:Y5"/>
    <mergeCell ref="A7:Y7"/>
    <mergeCell ref="B21:Y21"/>
    <mergeCell ref="J12:P12"/>
    <mergeCell ref="N17:P17"/>
    <mergeCell ref="E36:G36"/>
    <mergeCell ref="B22:Y22"/>
    <mergeCell ref="B23:Y23"/>
    <mergeCell ref="B29:Y29"/>
    <mergeCell ref="B30:Y30"/>
    <mergeCell ref="B25:Y25"/>
    <mergeCell ref="B27:Y27"/>
  </mergeCells>
  <printOptions horizontalCentered="1"/>
  <pageMargins left="0.5905511811023623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22">
      <selection activeCell="I32" sqref="I32"/>
    </sheetView>
  </sheetViews>
  <sheetFormatPr defaultColWidth="9.00390625" defaultRowHeight="12.75"/>
  <cols>
    <col min="1" max="1" width="3.375" style="23" customWidth="1"/>
    <col min="2" max="2" width="27.875" style="23" customWidth="1"/>
    <col min="3" max="3" width="6.25390625" style="23" customWidth="1"/>
    <col min="4" max="4" width="16.875" style="23" customWidth="1"/>
    <col min="5" max="5" width="6.25390625" style="23" customWidth="1"/>
    <col min="6" max="6" width="15.625" style="23" customWidth="1"/>
    <col min="7" max="7" width="4.875" style="23" customWidth="1"/>
    <col min="8" max="8" width="14.00390625" style="23" customWidth="1"/>
    <col min="9" max="9" width="7.875" style="23" customWidth="1"/>
    <col min="10" max="16384" width="9.125" style="23" customWidth="1"/>
  </cols>
  <sheetData>
    <row r="1" spans="1:7" ht="16.5">
      <c r="A1" s="187" t="str">
        <f>Гл!A2</f>
        <v>ВСЕРОССИЙСКИЙ ТУРНИР ПО САМБО</v>
      </c>
      <c r="B1" s="187"/>
      <c r="C1" s="187"/>
      <c r="D1" s="187"/>
      <c r="E1" s="187"/>
      <c r="F1" s="187"/>
      <c r="G1" s="187"/>
    </row>
    <row r="2" spans="1:7" ht="16.5">
      <c r="A2" s="187" t="str">
        <f>Гл!A3</f>
        <v>ПАМЯТИ  ЗАСЛУЖЕННОГО ТРЕНЕРА РОССИИ   А.М. САНДГАРТЕНА </v>
      </c>
      <c r="B2" s="187"/>
      <c r="C2" s="187"/>
      <c r="D2" s="187"/>
      <c r="E2" s="187"/>
      <c r="F2" s="187"/>
      <c r="G2" s="187"/>
    </row>
    <row r="3" spans="2:7" ht="16.5">
      <c r="B3" s="23" t="str">
        <f>Гл!C6</f>
        <v>06-08 октября 2009 г.</v>
      </c>
      <c r="G3" s="24" t="str">
        <f>Гл!I6</f>
        <v>город Тула</v>
      </c>
    </row>
    <row r="4" spans="1:7" ht="16.5">
      <c r="A4" s="187" t="s">
        <v>30</v>
      </c>
      <c r="B4" s="187"/>
      <c r="C4" s="187"/>
      <c r="D4" s="187"/>
      <c r="E4" s="187"/>
      <c r="F4" s="187"/>
      <c r="G4" s="187"/>
    </row>
    <row r="5" spans="1:7" ht="16.5">
      <c r="A5" s="187" t="s">
        <v>31</v>
      </c>
      <c r="B5" s="187"/>
      <c r="C5" s="187"/>
      <c r="D5" s="187"/>
      <c r="E5" s="187"/>
      <c r="F5" s="187"/>
      <c r="G5" s="187"/>
    </row>
    <row r="6" ht="3.75" customHeight="1"/>
    <row r="7" spans="1:8" ht="15.75" customHeight="1">
      <c r="A7" s="25">
        <v>1</v>
      </c>
      <c r="B7" s="26" t="s">
        <v>32</v>
      </c>
      <c r="C7" s="188" t="str">
        <f>Гл!A2</f>
        <v>ВСЕРОССИЙСКИЙ ТУРНИР ПО САМБО</v>
      </c>
      <c r="D7" s="189"/>
      <c r="E7" s="189"/>
      <c r="F7" s="189"/>
      <c r="G7" s="190"/>
      <c r="H7" s="27"/>
    </row>
    <row r="8" spans="1:8" ht="15" customHeight="1">
      <c r="A8" s="28"/>
      <c r="B8" s="29"/>
      <c r="C8" s="221" t="str">
        <f>Гл!A3</f>
        <v>ПАМЯТИ  ЗАСЛУЖЕННОГО ТРЕНЕРА РОССИИ   А.М. САНДГАРТЕНА </v>
      </c>
      <c r="D8" s="222"/>
      <c r="E8" s="222"/>
      <c r="F8" s="222"/>
      <c r="G8" s="223"/>
      <c r="H8" s="27"/>
    </row>
    <row r="9" spans="1:8" ht="32.25" customHeight="1">
      <c r="A9" s="30">
        <v>2</v>
      </c>
      <c r="B9" s="96" t="s">
        <v>33</v>
      </c>
      <c r="C9" s="99" t="s">
        <v>169</v>
      </c>
      <c r="D9" s="189" t="s">
        <v>49</v>
      </c>
      <c r="E9" s="189"/>
      <c r="F9" s="189"/>
      <c r="G9" s="190"/>
      <c r="H9" s="27"/>
    </row>
    <row r="10" spans="1:8" ht="15" customHeight="1">
      <c r="A10" s="30">
        <v>3</v>
      </c>
      <c r="B10" s="96" t="s">
        <v>106</v>
      </c>
      <c r="C10" s="146">
        <v>3</v>
      </c>
      <c r="D10" s="147" t="s">
        <v>182</v>
      </c>
      <c r="E10" s="148" t="s">
        <v>183</v>
      </c>
      <c r="F10" s="134" t="s">
        <v>120</v>
      </c>
      <c r="G10" s="135"/>
      <c r="H10" s="27"/>
    </row>
    <row r="11" spans="1:8" ht="15" customHeight="1">
      <c r="A11" s="30">
        <v>4</v>
      </c>
      <c r="B11" s="96" t="s">
        <v>47</v>
      </c>
      <c r="C11" s="149">
        <v>8</v>
      </c>
      <c r="D11" s="191" t="s">
        <v>191</v>
      </c>
      <c r="E11" s="191"/>
      <c r="F11" s="191"/>
      <c r="G11" s="182"/>
      <c r="H11" s="27"/>
    </row>
    <row r="12" spans="1:8" ht="15" customHeight="1">
      <c r="A12" s="25">
        <v>5</v>
      </c>
      <c r="B12" s="93" t="s">
        <v>107</v>
      </c>
      <c r="C12" s="95">
        <v>92</v>
      </c>
      <c r="D12" s="103" t="s">
        <v>108</v>
      </c>
      <c r="E12" s="97">
        <v>29</v>
      </c>
      <c r="F12" s="103" t="s">
        <v>109</v>
      </c>
      <c r="G12" s="98">
        <v>63</v>
      </c>
      <c r="H12" s="27"/>
    </row>
    <row r="13" spans="1:8" ht="15" customHeight="1">
      <c r="A13" s="25">
        <v>6</v>
      </c>
      <c r="B13" s="26" t="s">
        <v>34</v>
      </c>
      <c r="C13" s="224" t="s">
        <v>112</v>
      </c>
      <c r="D13" s="225"/>
      <c r="E13" s="225"/>
      <c r="F13" s="225"/>
      <c r="G13" s="226"/>
      <c r="H13" s="27"/>
    </row>
    <row r="14" spans="1:8" ht="15" customHeight="1">
      <c r="A14" s="32"/>
      <c r="B14" s="104"/>
      <c r="C14" s="105" t="s">
        <v>160</v>
      </c>
      <c r="D14" s="35" t="s">
        <v>187</v>
      </c>
      <c r="E14" s="35"/>
      <c r="F14" s="35" t="s">
        <v>145</v>
      </c>
      <c r="G14" s="106"/>
      <c r="H14" s="27"/>
    </row>
    <row r="15" spans="1:8" ht="15" customHeight="1">
      <c r="A15" s="32"/>
      <c r="B15" s="104"/>
      <c r="C15" s="105" t="s">
        <v>186</v>
      </c>
      <c r="D15" s="35" t="s">
        <v>188</v>
      </c>
      <c r="E15" s="35"/>
      <c r="F15" s="35" t="s">
        <v>145</v>
      </c>
      <c r="G15" s="106"/>
      <c r="H15" s="27"/>
    </row>
    <row r="16" spans="1:8" ht="15" customHeight="1">
      <c r="A16" s="32"/>
      <c r="B16" s="104"/>
      <c r="C16" s="105" t="s">
        <v>143</v>
      </c>
      <c r="D16" s="35" t="s">
        <v>189</v>
      </c>
      <c r="E16" s="35"/>
      <c r="F16" s="35" t="s">
        <v>144</v>
      </c>
      <c r="G16" s="106"/>
      <c r="H16" s="27"/>
    </row>
    <row r="17" spans="1:8" ht="15" customHeight="1">
      <c r="A17" s="32"/>
      <c r="B17" s="104"/>
      <c r="C17" s="105" t="s">
        <v>161</v>
      </c>
      <c r="D17" s="35" t="s">
        <v>190</v>
      </c>
      <c r="E17" s="35"/>
      <c r="F17" s="35" t="s">
        <v>145</v>
      </c>
      <c r="G17" s="106"/>
      <c r="H17" s="27"/>
    </row>
    <row r="18" spans="1:8" ht="48.75" customHeight="1">
      <c r="A18" s="28"/>
      <c r="B18" s="29"/>
      <c r="C18" s="218" t="s">
        <v>46</v>
      </c>
      <c r="D18" s="185"/>
      <c r="E18" s="185"/>
      <c r="F18" s="185"/>
      <c r="G18" s="186"/>
      <c r="H18" s="27"/>
    </row>
    <row r="19" spans="1:8" ht="34.5" customHeight="1">
      <c r="A19" s="28">
        <v>7</v>
      </c>
      <c r="B19" s="29" t="s">
        <v>35</v>
      </c>
      <c r="C19" s="227" t="s">
        <v>184</v>
      </c>
      <c r="D19" s="228"/>
      <c r="E19" s="228"/>
      <c r="F19" s="228"/>
      <c r="G19" s="229"/>
      <c r="H19" s="27"/>
    </row>
    <row r="20" spans="1:8" ht="96.75" customHeight="1">
      <c r="A20" s="30">
        <v>8</v>
      </c>
      <c r="B20" s="31" t="s">
        <v>43</v>
      </c>
      <c r="C20" s="184" t="s">
        <v>312</v>
      </c>
      <c r="D20" s="219"/>
      <c r="E20" s="219"/>
      <c r="F20" s="219"/>
      <c r="G20" s="220"/>
      <c r="H20" s="27"/>
    </row>
    <row r="21" spans="1:8" ht="18.75" customHeight="1">
      <c r="A21" s="30">
        <v>9</v>
      </c>
      <c r="B21" s="31" t="s">
        <v>36</v>
      </c>
      <c r="C21" s="183" t="s">
        <v>37</v>
      </c>
      <c r="D21" s="191"/>
      <c r="E21" s="191"/>
      <c r="F21" s="191"/>
      <c r="G21" s="182"/>
      <c r="H21" s="27"/>
    </row>
    <row r="22" spans="1:8" ht="33.75" customHeight="1">
      <c r="A22" s="30">
        <v>10</v>
      </c>
      <c r="B22" s="31" t="s">
        <v>38</v>
      </c>
      <c r="C22" s="184" t="s">
        <v>44</v>
      </c>
      <c r="D22" s="219"/>
      <c r="E22" s="219"/>
      <c r="F22" s="219"/>
      <c r="G22" s="220"/>
      <c r="H22" s="27"/>
    </row>
    <row r="23" spans="1:8" ht="33" customHeight="1">
      <c r="A23" s="30">
        <v>11</v>
      </c>
      <c r="B23" s="31" t="s">
        <v>39</v>
      </c>
      <c r="C23" s="184" t="s">
        <v>110</v>
      </c>
      <c r="D23" s="219"/>
      <c r="E23" s="219"/>
      <c r="F23" s="219"/>
      <c r="G23" s="220"/>
      <c r="H23" s="27"/>
    </row>
    <row r="24" spans="1:8" ht="83.25" customHeight="1">
      <c r="A24" s="25">
        <v>12</v>
      </c>
      <c r="B24" s="26" t="s">
        <v>40</v>
      </c>
      <c r="C24" s="188" t="s">
        <v>185</v>
      </c>
      <c r="D24" s="189"/>
      <c r="E24" s="189"/>
      <c r="F24" s="189"/>
      <c r="G24" s="190"/>
      <c r="H24" s="27"/>
    </row>
    <row r="25" spans="1:8" ht="32.25" customHeight="1">
      <c r="A25" s="25">
        <v>13</v>
      </c>
      <c r="B25" s="94" t="s">
        <v>41</v>
      </c>
      <c r="C25" s="188" t="s">
        <v>48</v>
      </c>
      <c r="D25" s="189"/>
      <c r="E25" s="189"/>
      <c r="F25" s="189"/>
      <c r="G25" s="190"/>
      <c r="H25" s="27"/>
    </row>
    <row r="26" spans="1:8" ht="15" customHeight="1">
      <c r="A26" s="32"/>
      <c r="B26" s="107" t="s">
        <v>111</v>
      </c>
      <c r="C26" s="111">
        <v>22</v>
      </c>
      <c r="D26" s="107" t="s">
        <v>108</v>
      </c>
      <c r="E26" s="109">
        <v>2</v>
      </c>
      <c r="F26" s="107" t="s">
        <v>109</v>
      </c>
      <c r="G26" s="100">
        <v>20</v>
      </c>
      <c r="H26" s="33"/>
    </row>
    <row r="27" spans="1:8" ht="15" customHeight="1">
      <c r="A27" s="32"/>
      <c r="B27" s="107" t="s">
        <v>18</v>
      </c>
      <c r="C27" s="111">
        <v>7</v>
      </c>
      <c r="D27" s="109"/>
      <c r="E27" s="109"/>
      <c r="F27" s="109"/>
      <c r="G27" s="100">
        <v>7</v>
      </c>
      <c r="H27" s="33"/>
    </row>
    <row r="28" spans="1:8" ht="15" customHeight="1">
      <c r="A28" s="32"/>
      <c r="B28" s="107" t="s">
        <v>20</v>
      </c>
      <c r="C28" s="111">
        <v>4</v>
      </c>
      <c r="D28" s="109"/>
      <c r="E28" s="109"/>
      <c r="F28" s="109"/>
      <c r="G28" s="101">
        <v>4</v>
      </c>
      <c r="H28" s="34"/>
    </row>
    <row r="29" spans="1:8" ht="15" customHeight="1">
      <c r="A29" s="32"/>
      <c r="B29" s="36" t="s">
        <v>42</v>
      </c>
      <c r="C29" s="112">
        <v>9</v>
      </c>
      <c r="D29" s="110"/>
      <c r="E29" s="110">
        <v>1</v>
      </c>
      <c r="F29" s="110"/>
      <c r="G29" s="101">
        <v>8</v>
      </c>
      <c r="H29" s="34"/>
    </row>
    <row r="30" spans="1:8" ht="15" customHeight="1">
      <c r="A30" s="28"/>
      <c r="B30" s="108" t="s">
        <v>45</v>
      </c>
      <c r="C30" s="113">
        <v>2</v>
      </c>
      <c r="D30" s="114"/>
      <c r="E30" s="114">
        <v>1</v>
      </c>
      <c r="F30" s="114"/>
      <c r="G30" s="102">
        <v>1</v>
      </c>
      <c r="H30" s="34"/>
    </row>
    <row r="31" spans="1:8" ht="4.5" customHeight="1">
      <c r="A31" s="35"/>
      <c r="B31" s="36"/>
      <c r="C31" s="36"/>
      <c r="D31" s="36"/>
      <c r="E31" s="36"/>
      <c r="F31" s="36"/>
      <c r="G31" s="37"/>
      <c r="H31" s="34"/>
    </row>
    <row r="32" spans="2:7" ht="15" customHeight="1">
      <c r="B32" s="23" t="s">
        <v>0</v>
      </c>
      <c r="G32" s="38" t="str">
        <f>Гл!F15</f>
        <v>А.М. Максимов, г. Тула, МК</v>
      </c>
    </row>
    <row r="33" ht="4.5" customHeight="1">
      <c r="G33" s="38"/>
    </row>
    <row r="34" spans="2:7" ht="15" customHeight="1">
      <c r="B34" s="23" t="s">
        <v>1</v>
      </c>
      <c r="G34" s="38" t="str">
        <f>Гл!F16</f>
        <v>Е.И. Матюшкин, г. Тула, ВК</v>
      </c>
    </row>
  </sheetData>
  <sheetProtection/>
  <mergeCells count="17">
    <mergeCell ref="C25:G25"/>
    <mergeCell ref="C8:G8"/>
    <mergeCell ref="D9:G9"/>
    <mergeCell ref="C13:G13"/>
    <mergeCell ref="C19:G19"/>
    <mergeCell ref="C20:G20"/>
    <mergeCell ref="C21:G21"/>
    <mergeCell ref="C22:G22"/>
    <mergeCell ref="C23:G23"/>
    <mergeCell ref="C24:G24"/>
    <mergeCell ref="C18:G18"/>
    <mergeCell ref="A4:G4"/>
    <mergeCell ref="A5:G5"/>
    <mergeCell ref="A1:G1"/>
    <mergeCell ref="A2:G2"/>
    <mergeCell ref="C7:G7"/>
    <mergeCell ref="D11:G11"/>
  </mergeCells>
  <printOptions horizontalCentered="1" verticalCentered="1"/>
  <pageMargins left="0.984251968503937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4" sqref="A14:C14"/>
    </sheetView>
  </sheetViews>
  <sheetFormatPr defaultColWidth="9.00390625" defaultRowHeight="12.75"/>
  <cols>
    <col min="1" max="1" width="31.375" style="39" customWidth="1"/>
    <col min="2" max="2" width="21.00390625" style="39" customWidth="1"/>
    <col min="3" max="3" width="30.375" style="39" customWidth="1"/>
    <col min="4" max="16384" width="9.125" style="39" customWidth="1"/>
  </cols>
  <sheetData>
    <row r="1" spans="1:3" ht="18" customHeight="1">
      <c r="A1" s="232" t="str">
        <f>Гл!A2</f>
        <v>ВСЕРОССИЙСКИЙ ТУРНИР ПО САМБО</v>
      </c>
      <c r="B1" s="232"/>
      <c r="C1" s="232"/>
    </row>
    <row r="2" spans="1:3" ht="16.5" customHeight="1">
      <c r="A2" s="232" t="str">
        <f>Гл!A3</f>
        <v>ПАМЯТИ  ЗАСЛУЖЕННОГО ТРЕНЕРА РОССИИ   А.М. САНДГАРТЕНА </v>
      </c>
      <c r="B2" s="232"/>
      <c r="C2" s="232"/>
    </row>
    <row r="3" spans="1:3" ht="15">
      <c r="A3" s="39" t="s">
        <v>166</v>
      </c>
      <c r="C3" s="40" t="s">
        <v>57</v>
      </c>
    </row>
    <row r="4" spans="1:3" ht="15">
      <c r="A4" s="232" t="s">
        <v>50</v>
      </c>
      <c r="B4" s="232"/>
      <c r="C4" s="232"/>
    </row>
    <row r="5" spans="1:3" ht="15" customHeight="1">
      <c r="A5" s="232" t="s">
        <v>51</v>
      </c>
      <c r="B5" s="232"/>
      <c r="C5" s="232"/>
    </row>
    <row r="7" spans="1:3" ht="75" customHeight="1">
      <c r="A7" s="231" t="s">
        <v>162</v>
      </c>
      <c r="B7" s="231"/>
      <c r="C7" s="231"/>
    </row>
    <row r="8" ht="5.25" customHeight="1"/>
    <row r="9" spans="1:3" ht="15" customHeight="1">
      <c r="A9" s="230" t="s">
        <v>167</v>
      </c>
      <c r="B9" s="230"/>
      <c r="C9" s="230"/>
    </row>
    <row r="10" spans="1:3" ht="48.75" customHeight="1">
      <c r="A10" s="230" t="s">
        <v>168</v>
      </c>
      <c r="B10" s="230"/>
      <c r="C10" s="230"/>
    </row>
    <row r="11" ht="6" customHeight="1"/>
    <row r="12" spans="1:3" ht="46.5" customHeight="1">
      <c r="A12" s="230" t="s">
        <v>52</v>
      </c>
      <c r="B12" s="230"/>
      <c r="C12" s="230"/>
    </row>
    <row r="13" spans="1:3" ht="61.5" customHeight="1">
      <c r="A13" s="230" t="s">
        <v>53</v>
      </c>
      <c r="B13" s="230"/>
      <c r="C13" s="230"/>
    </row>
    <row r="14" spans="1:3" ht="34.5" customHeight="1">
      <c r="A14" s="230" t="s">
        <v>58</v>
      </c>
      <c r="B14" s="230"/>
      <c r="C14" s="230"/>
    </row>
    <row r="15" spans="1:3" ht="30.75" customHeight="1">
      <c r="A15" s="230" t="s">
        <v>59</v>
      </c>
      <c r="B15" s="230"/>
      <c r="C15" s="230"/>
    </row>
    <row r="16" ht="5.25" customHeight="1"/>
    <row r="17" spans="1:3" ht="31.5" customHeight="1">
      <c r="A17" s="230" t="s">
        <v>114</v>
      </c>
      <c r="B17" s="230"/>
      <c r="C17" s="230"/>
    </row>
    <row r="18" ht="8.25" customHeight="1"/>
    <row r="19" spans="1:3" ht="15">
      <c r="A19" s="232" t="s">
        <v>54</v>
      </c>
      <c r="B19" s="232"/>
      <c r="C19" s="232"/>
    </row>
    <row r="20" ht="12" customHeight="1"/>
    <row r="21" spans="1:3" ht="27.75" customHeight="1">
      <c r="A21" s="40" t="s">
        <v>55</v>
      </c>
      <c r="C21" s="41" t="str">
        <f>Гл!F15</f>
        <v>А.М. Максимов, г. Тула, МК</v>
      </c>
    </row>
    <row r="22" spans="1:3" ht="26.25" customHeight="1">
      <c r="A22" s="40" t="s">
        <v>56</v>
      </c>
      <c r="C22" s="42" t="s">
        <v>60</v>
      </c>
    </row>
    <row r="23" spans="1:3" ht="26.25" customHeight="1">
      <c r="A23" s="40" t="s">
        <v>64</v>
      </c>
      <c r="C23" s="41" t="s">
        <v>65</v>
      </c>
    </row>
    <row r="24" ht="26.25" customHeight="1"/>
  </sheetData>
  <sheetProtection/>
  <mergeCells count="13">
    <mergeCell ref="A19:C19"/>
    <mergeCell ref="A17:C17"/>
    <mergeCell ref="A12:C12"/>
    <mergeCell ref="A1:C1"/>
    <mergeCell ref="A4:C4"/>
    <mergeCell ref="A5:C5"/>
    <mergeCell ref="A15:C15"/>
    <mergeCell ref="A14:C14"/>
    <mergeCell ref="A13:C13"/>
    <mergeCell ref="A10:C10"/>
    <mergeCell ref="A9:C9"/>
    <mergeCell ref="A7:C7"/>
    <mergeCell ref="A2:C2"/>
  </mergeCells>
  <printOptions horizontalCentered="1" verticalCentered="1"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2:P26"/>
  <sheetViews>
    <sheetView zoomScalePageLayoutView="0" workbookViewId="0" topLeftCell="A10">
      <selection activeCell="N22" sqref="N22"/>
    </sheetView>
  </sheetViews>
  <sheetFormatPr defaultColWidth="5.375" defaultRowHeight="12.75"/>
  <cols>
    <col min="1" max="16384" width="5.375" style="116" customWidth="1"/>
  </cols>
  <sheetData>
    <row r="12" spans="3:16" ht="27">
      <c r="C12" s="233" t="str">
        <f>Гл!A2</f>
        <v>ВСЕРОССИЙСКИЙ ТУРНИР ПО САМБО</v>
      </c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</row>
    <row r="13" spans="3:16" ht="54" customHeight="1">
      <c r="C13" s="234" t="str">
        <f>Гл!A3</f>
        <v>ПАМЯТИ  ЗАСЛУЖЕННОГО ТРЕНЕРА РОССИИ   А.М. САНДГАРТЕНА </v>
      </c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</row>
    <row r="25" spans="3:16" ht="27">
      <c r="C25" s="235" t="str">
        <f>Гл!C6</f>
        <v>06-08 октября 2009 г.</v>
      </c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</row>
    <row r="26" spans="3:16" ht="27">
      <c r="C26" s="236" t="str">
        <f>Гл!I6</f>
        <v>город Тула</v>
      </c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</row>
  </sheetData>
  <sheetProtection/>
  <mergeCells count="4">
    <mergeCell ref="C12:P12"/>
    <mergeCell ref="C13:P13"/>
    <mergeCell ref="C25:P25"/>
    <mergeCell ref="C26:P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37">
      <selection activeCell="D62" sqref="D62"/>
    </sheetView>
  </sheetViews>
  <sheetFormatPr defaultColWidth="9.00390625" defaultRowHeight="12.75"/>
  <cols>
    <col min="1" max="1" width="4.125" style="157" customWidth="1"/>
    <col min="2" max="2" width="13.25390625" style="158" customWidth="1"/>
    <col min="3" max="3" width="19.00390625" style="158" customWidth="1"/>
    <col min="4" max="4" width="18.875" style="158" customWidth="1"/>
    <col min="5" max="5" width="7.75390625" style="161" customWidth="1"/>
    <col min="6" max="6" width="5.25390625" style="161" customWidth="1"/>
    <col min="7" max="7" width="8.00390625" style="161" customWidth="1"/>
    <col min="8" max="8" width="19.875" style="126" customWidth="1"/>
    <col min="9" max="9" width="4.00390625" style="151" customWidth="1"/>
    <col min="10" max="16384" width="9.125" style="133" customWidth="1"/>
  </cols>
  <sheetData>
    <row r="1" spans="1:9" ht="15.75">
      <c r="A1" s="237" t="str">
        <f>Гл!A2</f>
        <v>ВСЕРОССИЙСКИЙ ТУРНИР ПО САМБО</v>
      </c>
      <c r="B1" s="237"/>
      <c r="C1" s="237"/>
      <c r="D1" s="237"/>
      <c r="E1" s="237"/>
      <c r="F1" s="237"/>
      <c r="G1" s="237"/>
      <c r="H1" s="237"/>
      <c r="I1" s="237"/>
    </row>
    <row r="2" spans="1:9" ht="15.75">
      <c r="A2" s="237" t="str">
        <f>Гл!A3</f>
        <v>ПАМЯТИ  ЗАСЛУЖЕННОГО ТРЕНЕРА РОССИИ   А.М. САНДГАРТЕНА </v>
      </c>
      <c r="B2" s="237"/>
      <c r="C2" s="237"/>
      <c r="D2" s="237"/>
      <c r="E2" s="237"/>
      <c r="F2" s="237"/>
      <c r="G2" s="237"/>
      <c r="H2" s="237"/>
      <c r="I2" s="237"/>
    </row>
    <row r="3" spans="1:9" ht="15.75">
      <c r="A3" s="175" t="str">
        <f>Гл!C6</f>
        <v>06-08 октября 2009 г.</v>
      </c>
      <c r="E3" s="126"/>
      <c r="I3" s="176" t="str">
        <f>Гл!I6</f>
        <v>город Тула</v>
      </c>
    </row>
    <row r="4" ht="6" customHeight="1">
      <c r="E4" s="177"/>
    </row>
    <row r="5" spans="1:9" ht="15.75">
      <c r="A5" s="237" t="s">
        <v>77</v>
      </c>
      <c r="B5" s="237"/>
      <c r="C5" s="237"/>
      <c r="D5" s="237"/>
      <c r="E5" s="237"/>
      <c r="F5" s="237"/>
      <c r="G5" s="237"/>
      <c r="H5" s="237"/>
      <c r="I5" s="237"/>
    </row>
    <row r="6" ht="6" customHeight="1">
      <c r="E6" s="177"/>
    </row>
    <row r="7" spans="1:9" s="21" customFormat="1" ht="26.25" customHeight="1">
      <c r="A7" s="154" t="s">
        <v>27</v>
      </c>
      <c r="B7" s="21" t="s">
        <v>3</v>
      </c>
      <c r="C7" s="21" t="s">
        <v>71</v>
      </c>
      <c r="D7" s="21" t="s">
        <v>115</v>
      </c>
      <c r="E7" s="181" t="s">
        <v>310</v>
      </c>
      <c r="F7" s="22" t="s">
        <v>28</v>
      </c>
      <c r="G7" s="22" t="s">
        <v>256</v>
      </c>
      <c r="H7" s="168" t="s">
        <v>5</v>
      </c>
      <c r="I7" s="180" t="s">
        <v>29</v>
      </c>
    </row>
    <row r="8" ht="6" customHeight="1">
      <c r="E8" s="177"/>
    </row>
    <row r="9" spans="1:9" ht="13.5" customHeight="1">
      <c r="A9" s="166" t="s">
        <v>209</v>
      </c>
      <c r="B9" s="155" t="s">
        <v>192</v>
      </c>
      <c r="C9" s="155" t="s">
        <v>193</v>
      </c>
      <c r="D9" s="155" t="s">
        <v>134</v>
      </c>
      <c r="E9" s="163" t="s">
        <v>194</v>
      </c>
      <c r="F9" s="150" t="s">
        <v>195</v>
      </c>
      <c r="G9" s="159" t="s">
        <v>196</v>
      </c>
      <c r="H9" s="169" t="s">
        <v>197</v>
      </c>
      <c r="I9" s="171">
        <v>1</v>
      </c>
    </row>
    <row r="10" spans="1:9" ht="13.5" customHeight="1">
      <c r="A10" s="166" t="s">
        <v>209</v>
      </c>
      <c r="B10" s="155" t="s">
        <v>198</v>
      </c>
      <c r="C10" s="155" t="s">
        <v>199</v>
      </c>
      <c r="D10" s="155" t="s">
        <v>134</v>
      </c>
      <c r="E10" s="163" t="s">
        <v>136</v>
      </c>
      <c r="F10" s="150" t="s">
        <v>195</v>
      </c>
      <c r="G10" s="159" t="s">
        <v>200</v>
      </c>
      <c r="H10" s="169" t="s">
        <v>201</v>
      </c>
      <c r="I10" s="171">
        <v>2</v>
      </c>
    </row>
    <row r="11" spans="1:9" ht="13.5" customHeight="1">
      <c r="A11" s="166" t="s">
        <v>209</v>
      </c>
      <c r="B11" s="155" t="s">
        <v>202</v>
      </c>
      <c r="C11" s="155" t="s">
        <v>203</v>
      </c>
      <c r="D11" s="155" t="s">
        <v>134</v>
      </c>
      <c r="E11" s="163" t="s">
        <v>136</v>
      </c>
      <c r="F11" s="150" t="s">
        <v>10</v>
      </c>
      <c r="G11" s="159" t="s">
        <v>204</v>
      </c>
      <c r="H11" s="169" t="s">
        <v>67</v>
      </c>
      <c r="I11" s="171">
        <v>3</v>
      </c>
    </row>
    <row r="12" spans="1:9" ht="13.5" customHeight="1">
      <c r="A12" s="166" t="s">
        <v>209</v>
      </c>
      <c r="B12" s="155" t="s">
        <v>205</v>
      </c>
      <c r="C12" s="155" t="s">
        <v>206</v>
      </c>
      <c r="D12" s="155" t="s">
        <v>138</v>
      </c>
      <c r="E12" s="163" t="s">
        <v>22</v>
      </c>
      <c r="F12" s="150" t="s">
        <v>195</v>
      </c>
      <c r="G12" s="159" t="s">
        <v>207</v>
      </c>
      <c r="H12" s="169" t="s">
        <v>208</v>
      </c>
      <c r="I12" s="171">
        <v>3</v>
      </c>
    </row>
    <row r="13" spans="1:9" ht="6" customHeight="1">
      <c r="A13" s="166"/>
      <c r="E13" s="164"/>
      <c r="F13" s="178"/>
      <c r="I13" s="171"/>
    </row>
    <row r="14" spans="1:9" ht="13.5" customHeight="1">
      <c r="A14" s="166" t="s">
        <v>130</v>
      </c>
      <c r="B14" s="155" t="s">
        <v>216</v>
      </c>
      <c r="C14" s="155" t="s">
        <v>133</v>
      </c>
      <c r="D14" s="155" t="s">
        <v>134</v>
      </c>
      <c r="E14" s="163" t="s">
        <v>217</v>
      </c>
      <c r="F14" s="150" t="s">
        <v>195</v>
      </c>
      <c r="G14" s="160">
        <v>30302</v>
      </c>
      <c r="H14" s="169" t="s">
        <v>70</v>
      </c>
      <c r="I14" s="171">
        <v>1</v>
      </c>
    </row>
    <row r="15" spans="1:9" ht="13.5" customHeight="1">
      <c r="A15" s="166" t="s">
        <v>130</v>
      </c>
      <c r="B15" s="155" t="s">
        <v>214</v>
      </c>
      <c r="C15" s="155" t="s">
        <v>131</v>
      </c>
      <c r="D15" s="155" t="s">
        <v>134</v>
      </c>
      <c r="E15" s="163" t="s">
        <v>22</v>
      </c>
      <c r="F15" s="150" t="s">
        <v>195</v>
      </c>
      <c r="G15" s="159" t="s">
        <v>215</v>
      </c>
      <c r="H15" s="169" t="s">
        <v>132</v>
      </c>
      <c r="I15" s="171">
        <v>2</v>
      </c>
    </row>
    <row r="16" spans="1:9" ht="13.5" customHeight="1">
      <c r="A16" s="166" t="s">
        <v>130</v>
      </c>
      <c r="B16" s="155" t="s">
        <v>218</v>
      </c>
      <c r="C16" s="155" t="s">
        <v>219</v>
      </c>
      <c r="D16" s="155" t="s">
        <v>134</v>
      </c>
      <c r="E16" s="163" t="s">
        <v>22</v>
      </c>
      <c r="F16" s="150" t="s">
        <v>10</v>
      </c>
      <c r="G16" s="159" t="s">
        <v>220</v>
      </c>
      <c r="H16" s="169" t="s">
        <v>221</v>
      </c>
      <c r="I16" s="171">
        <v>3</v>
      </c>
    </row>
    <row r="17" spans="1:9" ht="13.5" customHeight="1">
      <c r="A17" s="166" t="s">
        <v>130</v>
      </c>
      <c r="B17" s="155" t="s">
        <v>210</v>
      </c>
      <c r="C17" s="155" t="s">
        <v>211</v>
      </c>
      <c r="D17" s="155" t="s">
        <v>212</v>
      </c>
      <c r="E17" s="163" t="s">
        <v>136</v>
      </c>
      <c r="F17" s="150" t="s">
        <v>10</v>
      </c>
      <c r="G17" s="160">
        <v>32491</v>
      </c>
      <c r="H17" s="169" t="s">
        <v>213</v>
      </c>
      <c r="I17" s="171">
        <v>3</v>
      </c>
    </row>
    <row r="18" spans="1:9" ht="6" customHeight="1">
      <c r="A18" s="166"/>
      <c r="E18" s="164"/>
      <c r="F18" s="178"/>
      <c r="I18" s="171"/>
    </row>
    <row r="19" spans="1:9" ht="13.5" customHeight="1">
      <c r="A19" s="166" t="s">
        <v>24</v>
      </c>
      <c r="B19" s="155" t="s">
        <v>227</v>
      </c>
      <c r="C19" s="155" t="s">
        <v>135</v>
      </c>
      <c r="D19" s="155" t="s">
        <v>134</v>
      </c>
      <c r="E19" s="163" t="s">
        <v>217</v>
      </c>
      <c r="F19" s="150" t="s">
        <v>195</v>
      </c>
      <c r="G19" s="160">
        <v>32018</v>
      </c>
      <c r="H19" s="169" t="s">
        <v>61</v>
      </c>
      <c r="I19" s="171">
        <v>1</v>
      </c>
    </row>
    <row r="20" spans="1:9" ht="13.5" customHeight="1">
      <c r="A20" s="166" t="s">
        <v>24</v>
      </c>
      <c r="B20" s="155" t="s">
        <v>228</v>
      </c>
      <c r="C20" s="155" t="s">
        <v>229</v>
      </c>
      <c r="D20" s="155" t="s">
        <v>134</v>
      </c>
      <c r="E20" s="163" t="s">
        <v>22</v>
      </c>
      <c r="F20" s="150" t="s">
        <v>195</v>
      </c>
      <c r="G20" s="159" t="s">
        <v>230</v>
      </c>
      <c r="H20" s="169" t="s">
        <v>231</v>
      </c>
      <c r="I20" s="171">
        <v>2</v>
      </c>
    </row>
    <row r="21" spans="1:9" ht="13.5" customHeight="1">
      <c r="A21" s="166" t="s">
        <v>24</v>
      </c>
      <c r="B21" s="155" t="s">
        <v>232</v>
      </c>
      <c r="C21" s="155" t="s">
        <v>233</v>
      </c>
      <c r="D21" s="155" t="s">
        <v>234</v>
      </c>
      <c r="E21" s="163" t="s">
        <v>217</v>
      </c>
      <c r="F21" s="156" t="s">
        <v>25</v>
      </c>
      <c r="G21" s="159" t="s">
        <v>235</v>
      </c>
      <c r="H21" s="169" t="s">
        <v>236</v>
      </c>
      <c r="I21" s="171">
        <v>3</v>
      </c>
    </row>
    <row r="22" spans="1:9" ht="13.5" customHeight="1">
      <c r="A22" s="166" t="s">
        <v>24</v>
      </c>
      <c r="B22" s="155" t="s">
        <v>237</v>
      </c>
      <c r="C22" s="155" t="s">
        <v>238</v>
      </c>
      <c r="D22" s="155" t="s">
        <v>239</v>
      </c>
      <c r="E22" s="165" t="s">
        <v>240</v>
      </c>
      <c r="F22" s="150" t="s">
        <v>10</v>
      </c>
      <c r="G22" s="159" t="s">
        <v>241</v>
      </c>
      <c r="H22" s="169" t="s">
        <v>242</v>
      </c>
      <c r="I22" s="171">
        <v>3</v>
      </c>
    </row>
    <row r="23" spans="1:9" ht="6" customHeight="1">
      <c r="A23" s="166"/>
      <c r="E23" s="164"/>
      <c r="F23" s="178"/>
      <c r="I23" s="171"/>
    </row>
    <row r="24" spans="1:9" ht="13.5" customHeight="1">
      <c r="A24" s="166" t="s">
        <v>26</v>
      </c>
      <c r="B24" s="128" t="s">
        <v>246</v>
      </c>
      <c r="C24" s="128" t="s">
        <v>137</v>
      </c>
      <c r="D24" s="128" t="s">
        <v>138</v>
      </c>
      <c r="E24" s="124" t="s">
        <v>22</v>
      </c>
      <c r="F24" s="178" t="s">
        <v>195</v>
      </c>
      <c r="G24" s="170">
        <v>29353</v>
      </c>
      <c r="H24" s="124" t="s">
        <v>139</v>
      </c>
      <c r="I24" s="173">
        <v>1</v>
      </c>
    </row>
    <row r="25" spans="1:9" ht="13.5" customHeight="1">
      <c r="A25" s="157">
        <v>-68</v>
      </c>
      <c r="B25" s="155" t="s">
        <v>243</v>
      </c>
      <c r="C25" s="155" t="s">
        <v>229</v>
      </c>
      <c r="D25" s="155" t="s">
        <v>234</v>
      </c>
      <c r="E25" s="163" t="s">
        <v>244</v>
      </c>
      <c r="F25" s="150" t="s">
        <v>195</v>
      </c>
      <c r="G25" s="159" t="s">
        <v>245</v>
      </c>
      <c r="H25" s="169" t="s">
        <v>236</v>
      </c>
      <c r="I25" s="173">
        <v>2</v>
      </c>
    </row>
    <row r="26" spans="1:9" ht="13.5" customHeight="1">
      <c r="A26" s="157">
        <v>-68</v>
      </c>
      <c r="B26" s="128" t="s">
        <v>255</v>
      </c>
      <c r="C26" s="128" t="s">
        <v>140</v>
      </c>
      <c r="D26" s="128" t="s">
        <v>134</v>
      </c>
      <c r="E26" s="124" t="s">
        <v>136</v>
      </c>
      <c r="F26" s="130" t="s">
        <v>195</v>
      </c>
      <c r="G26" s="170">
        <v>31090</v>
      </c>
      <c r="H26" s="124" t="s">
        <v>70</v>
      </c>
      <c r="I26" s="173">
        <v>3</v>
      </c>
    </row>
    <row r="27" spans="1:9" ht="13.5" customHeight="1">
      <c r="A27" s="157">
        <v>-68</v>
      </c>
      <c r="B27" s="167" t="s">
        <v>222</v>
      </c>
      <c r="C27" s="155" t="s">
        <v>223</v>
      </c>
      <c r="D27" s="155" t="s">
        <v>224</v>
      </c>
      <c r="E27" s="163" t="s">
        <v>217</v>
      </c>
      <c r="F27" s="150" t="s">
        <v>10</v>
      </c>
      <c r="G27" s="159" t="s">
        <v>225</v>
      </c>
      <c r="H27" s="169" t="s">
        <v>226</v>
      </c>
      <c r="I27" s="173">
        <v>3</v>
      </c>
    </row>
    <row r="28" spans="1:9" ht="6" customHeight="1">
      <c r="A28" s="166"/>
      <c r="E28" s="164"/>
      <c r="F28" s="178"/>
      <c r="I28" s="171"/>
    </row>
    <row r="29" spans="1:9" ht="13.5" customHeight="1">
      <c r="A29" s="157" t="s">
        <v>74</v>
      </c>
      <c r="B29" s="158" t="s">
        <v>254</v>
      </c>
      <c r="C29" s="158" t="s">
        <v>141</v>
      </c>
      <c r="D29" s="129" t="s">
        <v>293</v>
      </c>
      <c r="E29" s="163" t="s">
        <v>217</v>
      </c>
      <c r="F29" s="178" t="s">
        <v>23</v>
      </c>
      <c r="G29" s="125">
        <v>26868</v>
      </c>
      <c r="H29" s="126" t="s">
        <v>70</v>
      </c>
      <c r="I29" s="171">
        <v>1</v>
      </c>
    </row>
    <row r="30" spans="1:9" ht="13.5" customHeight="1">
      <c r="A30" s="157" t="s">
        <v>74</v>
      </c>
      <c r="B30" s="158" t="s">
        <v>253</v>
      </c>
      <c r="C30" s="158" t="s">
        <v>142</v>
      </c>
      <c r="D30" s="129" t="s">
        <v>138</v>
      </c>
      <c r="E30" s="164" t="s">
        <v>22</v>
      </c>
      <c r="F30" s="178" t="s">
        <v>195</v>
      </c>
      <c r="G30" s="125">
        <v>30267</v>
      </c>
      <c r="H30" s="126" t="s">
        <v>139</v>
      </c>
      <c r="I30" s="171">
        <v>2</v>
      </c>
    </row>
    <row r="31" spans="1:9" ht="13.5" customHeight="1">
      <c r="A31" s="157" t="s">
        <v>74</v>
      </c>
      <c r="B31" s="155" t="s">
        <v>247</v>
      </c>
      <c r="C31" s="155" t="s">
        <v>248</v>
      </c>
      <c r="D31" s="155" t="s">
        <v>212</v>
      </c>
      <c r="E31" s="163" t="s">
        <v>244</v>
      </c>
      <c r="F31" s="150" t="s">
        <v>10</v>
      </c>
      <c r="G31" s="159" t="s">
        <v>249</v>
      </c>
      <c r="H31" s="169" t="s">
        <v>213</v>
      </c>
      <c r="I31" s="171">
        <v>3</v>
      </c>
    </row>
    <row r="32" spans="1:9" ht="13.5" customHeight="1">
      <c r="A32" s="166" t="s">
        <v>74</v>
      </c>
      <c r="B32" s="155" t="s">
        <v>250</v>
      </c>
      <c r="C32" s="155" t="s">
        <v>251</v>
      </c>
      <c r="D32" s="155" t="s">
        <v>212</v>
      </c>
      <c r="E32" s="163" t="s">
        <v>244</v>
      </c>
      <c r="F32" s="150" t="s">
        <v>10</v>
      </c>
      <c r="G32" s="159" t="s">
        <v>252</v>
      </c>
      <c r="H32" s="169" t="s">
        <v>213</v>
      </c>
      <c r="I32" s="171">
        <v>3</v>
      </c>
    </row>
    <row r="33" spans="1:9" ht="6" customHeight="1">
      <c r="A33" s="166"/>
      <c r="E33" s="164"/>
      <c r="F33" s="178"/>
      <c r="I33" s="171"/>
    </row>
    <row r="34" spans="1:9" ht="13.5" customHeight="1">
      <c r="A34" s="157">
        <v>-57</v>
      </c>
      <c r="B34" s="128" t="s">
        <v>257</v>
      </c>
      <c r="C34" s="127" t="s">
        <v>258</v>
      </c>
      <c r="D34" s="127" t="s">
        <v>134</v>
      </c>
      <c r="E34" s="153" t="s">
        <v>136</v>
      </c>
      <c r="F34" s="122" t="s">
        <v>10</v>
      </c>
      <c r="G34" s="162">
        <v>33107</v>
      </c>
      <c r="H34" s="153" t="s">
        <v>259</v>
      </c>
      <c r="I34" s="172">
        <v>1</v>
      </c>
    </row>
    <row r="35" spans="1:9" ht="13.5" customHeight="1">
      <c r="A35" s="157">
        <v>-57</v>
      </c>
      <c r="B35" s="128" t="s">
        <v>260</v>
      </c>
      <c r="C35" s="127" t="s">
        <v>261</v>
      </c>
      <c r="D35" s="127" t="s">
        <v>134</v>
      </c>
      <c r="E35" s="153" t="s">
        <v>136</v>
      </c>
      <c r="F35" s="122" t="s">
        <v>10</v>
      </c>
      <c r="G35" s="162">
        <v>33329</v>
      </c>
      <c r="H35" s="153" t="s">
        <v>262</v>
      </c>
      <c r="I35" s="172">
        <v>2</v>
      </c>
    </row>
    <row r="36" spans="1:9" ht="13.5" customHeight="1">
      <c r="A36" s="157">
        <v>-57</v>
      </c>
      <c r="B36" s="128" t="s">
        <v>263</v>
      </c>
      <c r="C36" s="127" t="s">
        <v>264</v>
      </c>
      <c r="D36" s="127" t="s">
        <v>138</v>
      </c>
      <c r="E36" s="153" t="s">
        <v>22</v>
      </c>
      <c r="F36" s="122" t="s">
        <v>10</v>
      </c>
      <c r="G36" s="162" t="s">
        <v>265</v>
      </c>
      <c r="H36" s="153" t="s">
        <v>208</v>
      </c>
      <c r="I36" s="172">
        <v>3</v>
      </c>
    </row>
    <row r="37" spans="1:9" ht="13.5" customHeight="1">
      <c r="A37" s="157">
        <v>-57</v>
      </c>
      <c r="B37" s="128" t="s">
        <v>266</v>
      </c>
      <c r="C37" s="127" t="s">
        <v>267</v>
      </c>
      <c r="D37" s="127" t="s">
        <v>150</v>
      </c>
      <c r="E37" s="163" t="s">
        <v>194</v>
      </c>
      <c r="F37" s="122" t="s">
        <v>10</v>
      </c>
      <c r="G37" s="162">
        <v>32820</v>
      </c>
      <c r="H37" s="153" t="s">
        <v>151</v>
      </c>
      <c r="I37" s="172">
        <v>3</v>
      </c>
    </row>
    <row r="38" spans="1:9" ht="6" customHeight="1">
      <c r="A38" s="166"/>
      <c r="E38" s="164"/>
      <c r="F38" s="178"/>
      <c r="I38" s="171"/>
    </row>
    <row r="39" spans="1:9" ht="13.5" customHeight="1">
      <c r="A39" s="157">
        <v>-68</v>
      </c>
      <c r="B39" s="127" t="s">
        <v>268</v>
      </c>
      <c r="C39" s="127" t="s">
        <v>269</v>
      </c>
      <c r="D39" s="127" t="s">
        <v>134</v>
      </c>
      <c r="E39" s="123" t="s">
        <v>244</v>
      </c>
      <c r="F39" s="122" t="s">
        <v>10</v>
      </c>
      <c r="G39" s="162">
        <v>32542</v>
      </c>
      <c r="H39" s="123" t="s">
        <v>270</v>
      </c>
      <c r="I39" s="174">
        <v>1</v>
      </c>
    </row>
    <row r="40" spans="1:9" ht="13.5" customHeight="1">
      <c r="A40" s="157">
        <v>-68</v>
      </c>
      <c r="B40" s="195" t="s">
        <v>315</v>
      </c>
      <c r="C40" s="195" t="s">
        <v>316</v>
      </c>
      <c r="D40" s="196" t="s">
        <v>134</v>
      </c>
      <c r="E40" s="194" t="s">
        <v>136</v>
      </c>
      <c r="F40" s="192" t="s">
        <v>195</v>
      </c>
      <c r="G40" s="193">
        <v>31379</v>
      </c>
      <c r="H40" s="67" t="s">
        <v>317</v>
      </c>
      <c r="I40" s="174">
        <v>2</v>
      </c>
    </row>
    <row r="41" spans="1:9" ht="13.5" customHeight="1">
      <c r="A41" s="157">
        <v>-68</v>
      </c>
      <c r="B41" s="127" t="s">
        <v>271</v>
      </c>
      <c r="C41" s="127" t="s">
        <v>272</v>
      </c>
      <c r="D41" s="127" t="s">
        <v>150</v>
      </c>
      <c r="E41" s="163" t="s">
        <v>194</v>
      </c>
      <c r="F41" s="122" t="s">
        <v>195</v>
      </c>
      <c r="G41" s="162">
        <v>32302</v>
      </c>
      <c r="H41" s="123" t="s">
        <v>151</v>
      </c>
      <c r="I41" s="174">
        <v>3</v>
      </c>
    </row>
    <row r="42" spans="1:9" ht="13.5" customHeight="1">
      <c r="A42" s="157">
        <v>-68</v>
      </c>
      <c r="B42" s="127" t="s">
        <v>273</v>
      </c>
      <c r="C42" s="127" t="s">
        <v>274</v>
      </c>
      <c r="D42" s="127" t="s">
        <v>134</v>
      </c>
      <c r="E42" s="163" t="s">
        <v>217</v>
      </c>
      <c r="F42" s="122" t="s">
        <v>10</v>
      </c>
      <c r="G42" s="162">
        <v>32646</v>
      </c>
      <c r="H42" s="123" t="s">
        <v>275</v>
      </c>
      <c r="I42" s="174">
        <v>3</v>
      </c>
    </row>
    <row r="43" spans="2:9" ht="6" customHeight="1">
      <c r="B43" s="127"/>
      <c r="C43" s="127"/>
      <c r="D43" s="127"/>
      <c r="E43" s="123"/>
      <c r="F43" s="122"/>
      <c r="G43" s="162"/>
      <c r="H43" s="123"/>
      <c r="I43" s="174"/>
    </row>
    <row r="44" spans="1:9" ht="13.5" customHeight="1">
      <c r="A44" s="157">
        <v>-74</v>
      </c>
      <c r="B44" s="127" t="s">
        <v>276</v>
      </c>
      <c r="C44" s="127" t="s">
        <v>277</v>
      </c>
      <c r="D44" s="127" t="s">
        <v>134</v>
      </c>
      <c r="E44" s="123" t="s">
        <v>244</v>
      </c>
      <c r="F44" s="122" t="s">
        <v>10</v>
      </c>
      <c r="G44" s="162">
        <v>32975</v>
      </c>
      <c r="H44" s="123" t="s">
        <v>270</v>
      </c>
      <c r="I44" s="174">
        <v>1</v>
      </c>
    </row>
    <row r="45" spans="1:9" ht="13.5" customHeight="1">
      <c r="A45" s="157">
        <v>-74</v>
      </c>
      <c r="B45" s="127" t="s">
        <v>282</v>
      </c>
      <c r="C45" s="127" t="s">
        <v>283</v>
      </c>
      <c r="D45" s="127" t="s">
        <v>134</v>
      </c>
      <c r="E45" s="163" t="s">
        <v>217</v>
      </c>
      <c r="F45" s="122" t="s">
        <v>195</v>
      </c>
      <c r="G45" s="162">
        <v>32671</v>
      </c>
      <c r="H45" s="123" t="s">
        <v>284</v>
      </c>
      <c r="I45" s="174">
        <v>2</v>
      </c>
    </row>
    <row r="46" spans="1:9" ht="13.5" customHeight="1">
      <c r="A46" s="157">
        <v>-74</v>
      </c>
      <c r="B46" s="127" t="s">
        <v>280</v>
      </c>
      <c r="C46" s="127" t="s">
        <v>281</v>
      </c>
      <c r="D46" s="127" t="s">
        <v>134</v>
      </c>
      <c r="E46" s="123" t="s">
        <v>217</v>
      </c>
      <c r="F46" s="122" t="s">
        <v>195</v>
      </c>
      <c r="G46" s="162">
        <v>31965</v>
      </c>
      <c r="H46" s="123" t="s">
        <v>149</v>
      </c>
      <c r="I46" s="174">
        <v>3</v>
      </c>
    </row>
    <row r="47" spans="1:9" ht="13.5" customHeight="1">
      <c r="A47" s="157">
        <v>-74</v>
      </c>
      <c r="B47" s="127" t="s">
        <v>278</v>
      </c>
      <c r="C47" s="127" t="s">
        <v>279</v>
      </c>
      <c r="D47" s="127" t="s">
        <v>150</v>
      </c>
      <c r="E47" s="163" t="s">
        <v>194</v>
      </c>
      <c r="F47" s="122" t="s">
        <v>10</v>
      </c>
      <c r="G47" s="162">
        <v>31339</v>
      </c>
      <c r="H47" s="123" t="s">
        <v>151</v>
      </c>
      <c r="I47" s="174">
        <v>3</v>
      </c>
    </row>
    <row r="48" spans="5:9" ht="6" customHeight="1">
      <c r="E48" s="164"/>
      <c r="F48" s="178"/>
      <c r="I48" s="171"/>
    </row>
    <row r="49" spans="1:9" ht="13.5" customHeight="1">
      <c r="A49" s="157">
        <v>-90</v>
      </c>
      <c r="B49" s="127" t="s">
        <v>285</v>
      </c>
      <c r="C49" s="127" t="s">
        <v>286</v>
      </c>
      <c r="D49" s="127" t="s">
        <v>150</v>
      </c>
      <c r="E49" s="163" t="s">
        <v>194</v>
      </c>
      <c r="F49" s="122" t="s">
        <v>10</v>
      </c>
      <c r="G49" s="162">
        <v>33094</v>
      </c>
      <c r="H49" s="123" t="s">
        <v>151</v>
      </c>
      <c r="I49" s="172">
        <v>1</v>
      </c>
    </row>
    <row r="50" spans="1:9" ht="13.5" customHeight="1">
      <c r="A50" s="157">
        <v>-90</v>
      </c>
      <c r="B50" s="127" t="s">
        <v>287</v>
      </c>
      <c r="C50" s="127" t="s">
        <v>288</v>
      </c>
      <c r="D50" s="127" t="s">
        <v>134</v>
      </c>
      <c r="E50" s="123" t="s">
        <v>136</v>
      </c>
      <c r="F50" s="122" t="s">
        <v>10</v>
      </c>
      <c r="G50" s="162">
        <v>31926</v>
      </c>
      <c r="H50" s="123" t="s">
        <v>149</v>
      </c>
      <c r="I50" s="172">
        <v>2</v>
      </c>
    </row>
    <row r="51" spans="1:9" s="158" customFormat="1" ht="13.5" customHeight="1">
      <c r="A51" s="157">
        <v>-90</v>
      </c>
      <c r="B51" s="127" t="s">
        <v>302</v>
      </c>
      <c r="C51" s="127" t="s">
        <v>303</v>
      </c>
      <c r="D51" s="127" t="s">
        <v>134</v>
      </c>
      <c r="E51" s="179" t="s">
        <v>244</v>
      </c>
      <c r="F51" s="122" t="s">
        <v>10</v>
      </c>
      <c r="G51" s="162">
        <v>32898</v>
      </c>
      <c r="H51" s="123" t="s">
        <v>304</v>
      </c>
      <c r="I51" s="172">
        <v>3</v>
      </c>
    </row>
    <row r="52" spans="1:9" ht="13.5" customHeight="1">
      <c r="A52" s="157">
        <v>-90</v>
      </c>
      <c r="B52" s="127" t="s">
        <v>305</v>
      </c>
      <c r="C52" s="127" t="s">
        <v>306</v>
      </c>
      <c r="D52" s="127" t="s">
        <v>134</v>
      </c>
      <c r="E52" s="179" t="s">
        <v>307</v>
      </c>
      <c r="F52" s="122" t="s">
        <v>10</v>
      </c>
      <c r="G52" s="162">
        <v>32912</v>
      </c>
      <c r="H52" s="123" t="s">
        <v>149</v>
      </c>
      <c r="I52" s="172">
        <v>3</v>
      </c>
    </row>
    <row r="53" spans="5:9" ht="6" customHeight="1">
      <c r="E53" s="164"/>
      <c r="F53" s="152"/>
      <c r="G53" s="126"/>
      <c r="I53" s="171"/>
    </row>
    <row r="54" spans="1:9" ht="13.5" customHeight="1">
      <c r="A54" s="157" t="s">
        <v>123</v>
      </c>
      <c r="B54" s="127" t="s">
        <v>289</v>
      </c>
      <c r="C54" s="127" t="s">
        <v>290</v>
      </c>
      <c r="D54" s="127" t="s">
        <v>134</v>
      </c>
      <c r="E54" s="123" t="s">
        <v>244</v>
      </c>
      <c r="F54" s="122" t="s">
        <v>10</v>
      </c>
      <c r="G54" s="162">
        <v>31848</v>
      </c>
      <c r="H54" s="123" t="s">
        <v>152</v>
      </c>
      <c r="I54" s="172">
        <v>1</v>
      </c>
    </row>
    <row r="55" spans="1:9" ht="13.5" customHeight="1">
      <c r="A55" s="157" t="s">
        <v>123</v>
      </c>
      <c r="B55" s="195" t="s">
        <v>318</v>
      </c>
      <c r="C55" s="195" t="s">
        <v>319</v>
      </c>
      <c r="D55" s="196" t="s">
        <v>134</v>
      </c>
      <c r="E55" s="194" t="s">
        <v>244</v>
      </c>
      <c r="F55" s="192" t="s">
        <v>195</v>
      </c>
      <c r="G55" s="193">
        <v>30515</v>
      </c>
      <c r="H55" s="67" t="s">
        <v>70</v>
      </c>
      <c r="I55" s="172">
        <v>2</v>
      </c>
    </row>
    <row r="56" spans="1:9" ht="13.5" customHeight="1">
      <c r="A56" s="157" t="s">
        <v>123</v>
      </c>
      <c r="B56" s="127" t="s">
        <v>291</v>
      </c>
      <c r="C56" s="127" t="s">
        <v>292</v>
      </c>
      <c r="D56" s="127" t="s">
        <v>134</v>
      </c>
      <c r="E56" s="123" t="s">
        <v>22</v>
      </c>
      <c r="F56" s="122" t="s">
        <v>195</v>
      </c>
      <c r="G56" s="162">
        <v>33102</v>
      </c>
      <c r="H56" s="123" t="s">
        <v>153</v>
      </c>
      <c r="I56" s="172">
        <v>3</v>
      </c>
    </row>
    <row r="57" spans="1:9" ht="13.5" customHeight="1">
      <c r="A57" s="157" t="s">
        <v>123</v>
      </c>
      <c r="B57" s="127" t="s">
        <v>299</v>
      </c>
      <c r="C57" s="127" t="s">
        <v>300</v>
      </c>
      <c r="D57" s="127" t="s">
        <v>134</v>
      </c>
      <c r="E57" s="123" t="s">
        <v>136</v>
      </c>
      <c r="F57" s="122" t="s">
        <v>195</v>
      </c>
      <c r="G57" s="162">
        <v>32550</v>
      </c>
      <c r="H57" s="123" t="s">
        <v>301</v>
      </c>
      <c r="I57" s="172">
        <v>3</v>
      </c>
    </row>
    <row r="58" ht="21" customHeight="1"/>
    <row r="59" spans="2:7" ht="13.5" customHeight="1">
      <c r="B59" s="158" t="str">
        <f>Гл!B15</f>
        <v>Гл. судья:</v>
      </c>
      <c r="G59" s="164" t="str">
        <f>Гл!F15</f>
        <v>А.М. Максимов, г. Тула, МК</v>
      </c>
    </row>
    <row r="60" ht="4.5" customHeight="1">
      <c r="G60" s="164"/>
    </row>
    <row r="61" spans="2:7" ht="13.5" customHeight="1">
      <c r="B61" s="158" t="str">
        <f>Гл!B16</f>
        <v>Гл. секретарь:</v>
      </c>
      <c r="G61" s="164" t="str">
        <f>Гл!F16</f>
        <v>Е.И. Матюшкин, г. Тула, ВК</v>
      </c>
    </row>
  </sheetData>
  <sheetProtection/>
  <mergeCells count="3">
    <mergeCell ref="A1:I1"/>
    <mergeCell ref="A2:I2"/>
    <mergeCell ref="A5:I5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tori</dc:creator>
  <cp:keywords/>
  <dc:description/>
  <cp:lastModifiedBy>Dionis</cp:lastModifiedBy>
  <cp:lastPrinted>2009-11-05T05:36:57Z</cp:lastPrinted>
  <dcterms:created xsi:type="dcterms:W3CDTF">2005-11-18T14:20:00Z</dcterms:created>
  <dcterms:modified xsi:type="dcterms:W3CDTF">2009-11-17T09:21:01Z</dcterms:modified>
  <cp:category/>
  <cp:version/>
  <cp:contentType/>
  <cp:contentStatus/>
</cp:coreProperties>
</file>