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10" windowWidth="9555" windowHeight="823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<sst xmlns="http://schemas.openxmlformats.org/spreadsheetml/2006/main" count="73" uniqueCount="18">
  <si>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</si>
  <si>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</si>
  <si>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</si>
  <si>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</si>
  <si>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</si>
  <si>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</si>
  <si>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</si>
  <si>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</si>
  <si>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</si>
  <si>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Гл. судья, судья МК</t>
  </si>
  <si>
    <t>Гл. секретарь, судья МК</t>
  </si>
  <si>
    <t xml:space="preserve">СПИСОК СБОРНОЙ КОМАНДЫ РОСИИ ПО САМБО </t>
  </si>
  <si>
    <t>5-6</t>
  </si>
  <si>
    <t>ВСЕРОССИЙСКАЯ ФЕДЕРАЦИЯ САМБО</t>
  </si>
  <si>
    <t>КУЛИКОВА Екатерина Петровна</t>
  </si>
  <si>
    <t>Московская обл.</t>
  </si>
  <si>
    <t>Абдуллаев Р.А., Гранкина С.Ю.</t>
  </si>
  <si>
    <t>09.03.1992 кмс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</si>
</sst>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10"/>
      <name val="CyrillicOld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14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thin"/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42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42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7" fillId="22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left"/>
      <protection hidden="1" locked="0"/>
    </xf>
    <xf numFmtId="0" fontId="19" fillId="3" borderId="20" xfId="42" applyNumberFormat="1" applyFont="1" applyFill="1" applyBorder="1" applyAlignment="1" applyProtection="1">
      <alignment horizontal="center" vertical="center" wrapText="1"/>
      <protection/>
    </xf>
    <xf numFmtId="0" fontId="18" fillId="3" borderId="21" xfId="42" applyNumberFormat="1" applyFont="1" applyFill="1" applyBorder="1" applyAlignment="1" applyProtection="1">
      <alignment horizontal="center" vertical="center" wrapText="1"/>
      <protection/>
    </xf>
    <xf numFmtId="0" fontId="18" fillId="3" borderId="22" xfId="42" applyNumberFormat="1" applyFont="1" applyFill="1" applyBorder="1" applyAlignment="1" applyProtection="1">
      <alignment horizontal="center" vertical="center" wrapText="1"/>
      <protection/>
    </xf>
    <xf numFmtId="0" fontId="18" fillId="3" borderId="23" xfId="42" applyNumberFormat="1" applyFont="1" applyFill="1" applyBorder="1" applyAlignment="1" applyProtection="1">
      <alignment horizontal="center" vertical="center" wrapText="1"/>
      <protection/>
    </xf>
    <xf numFmtId="0" fontId="18" fillId="3" borderId="24" xfId="42" applyNumberFormat="1" applyFont="1" applyFill="1" applyBorder="1" applyAlignment="1" applyProtection="1">
      <alignment horizontal="center" vertical="center" wrapText="1"/>
      <protection/>
    </xf>
    <xf numFmtId="0" fontId="18" fillId="3" borderId="25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0" fillId="0" borderId="24" xfId="42" applyFont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7" fillId="22" borderId="29" xfId="0" applyNumberFormat="1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29</xdr:row>
      <xdr:rowOff>76200</xdr:rowOff>
    </xdr:from>
    <xdr:to>
      <xdr:col>7</xdr:col>
      <xdr:colOff>866775</xdr:colOff>
      <xdr:row>30</xdr:row>
      <xdr:rowOff>142875</xdr:rowOff>
    </xdr:to>
    <xdr:sp>
      <xdr:nvSpPr>
        <xdr:cNvPr id="1" name="WordArt 6"/>
        <xdr:cNvSpPr>
          <a:spLocks/>
        </xdr:cNvSpPr>
      </xdr:nvSpPr>
      <xdr:spPr>
        <a:xfrm>
          <a:off x="4057650" y="4924425"/>
          <a:ext cx="6381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15</xdr:col>
      <xdr:colOff>314325</xdr:colOff>
      <xdr:row>29</xdr:row>
      <xdr:rowOff>114300</xdr:rowOff>
    </xdr:from>
    <xdr:to>
      <xdr:col>15</xdr:col>
      <xdr:colOff>857250</xdr:colOff>
      <xdr:row>30</xdr:row>
      <xdr:rowOff>161925</xdr:rowOff>
    </xdr:to>
    <xdr:sp>
      <xdr:nvSpPr>
        <xdr:cNvPr id="2" name="WordArt 7"/>
        <xdr:cNvSpPr>
          <a:spLocks/>
        </xdr:cNvSpPr>
      </xdr:nvSpPr>
      <xdr:spPr>
        <a:xfrm>
          <a:off x="8982075" y="4962525"/>
          <a:ext cx="5429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7</xdr:col>
      <xdr:colOff>428625</xdr:colOff>
      <xdr:row>42</xdr:row>
      <xdr:rowOff>76200</xdr:rowOff>
    </xdr:from>
    <xdr:to>
      <xdr:col>7</xdr:col>
      <xdr:colOff>876300</xdr:colOff>
      <xdr:row>43</xdr:row>
      <xdr:rowOff>171450</xdr:rowOff>
    </xdr:to>
    <xdr:sp>
      <xdr:nvSpPr>
        <xdr:cNvPr id="3" name="WordArt 8"/>
        <xdr:cNvSpPr>
          <a:spLocks/>
        </xdr:cNvSpPr>
      </xdr:nvSpPr>
      <xdr:spPr>
        <a:xfrm>
          <a:off x="4257675" y="7048500"/>
          <a:ext cx="447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15</xdr:col>
      <xdr:colOff>400050</xdr:colOff>
      <xdr:row>42</xdr:row>
      <xdr:rowOff>85725</xdr:rowOff>
    </xdr:from>
    <xdr:to>
      <xdr:col>16</xdr:col>
      <xdr:colOff>0</xdr:colOff>
      <xdr:row>43</xdr:row>
      <xdr:rowOff>180975</xdr:rowOff>
    </xdr:to>
    <xdr:sp>
      <xdr:nvSpPr>
        <xdr:cNvPr id="4" name="WordArt 9"/>
        <xdr:cNvSpPr>
          <a:spLocks/>
        </xdr:cNvSpPr>
      </xdr:nvSpPr>
      <xdr:spPr>
        <a:xfrm>
          <a:off x="9067800" y="7058025"/>
          <a:ext cx="4953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64</a:t>
          </a:r>
        </a:p>
      </xdr:txBody>
    </xdr:sp>
    <xdr:clientData/>
  </xdr:twoCellAnchor>
  <xdr:twoCellAnchor>
    <xdr:from>
      <xdr:col>15</xdr:col>
      <xdr:colOff>419100</xdr:colOff>
      <xdr:row>16</xdr:row>
      <xdr:rowOff>66675</xdr:rowOff>
    </xdr:from>
    <xdr:to>
      <xdr:col>15</xdr:col>
      <xdr:colOff>828675</xdr:colOff>
      <xdr:row>17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9086850" y="2733675"/>
          <a:ext cx="4095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7</xdr:col>
      <xdr:colOff>304800</xdr:colOff>
      <xdr:row>55</xdr:row>
      <xdr:rowOff>66675</xdr:rowOff>
    </xdr:from>
    <xdr:to>
      <xdr:col>7</xdr:col>
      <xdr:colOff>847725</xdr:colOff>
      <xdr:row>56</xdr:row>
      <xdr:rowOff>123825</xdr:rowOff>
    </xdr:to>
    <xdr:sp>
      <xdr:nvSpPr>
        <xdr:cNvPr id="6" name="WordArt 12"/>
        <xdr:cNvSpPr>
          <a:spLocks/>
        </xdr:cNvSpPr>
      </xdr:nvSpPr>
      <xdr:spPr>
        <a:xfrm>
          <a:off x="4133850" y="9315450"/>
          <a:ext cx="5429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15</xdr:col>
      <xdr:colOff>247650</xdr:colOff>
      <xdr:row>55</xdr:row>
      <xdr:rowOff>57150</xdr:rowOff>
    </xdr:from>
    <xdr:to>
      <xdr:col>16</xdr:col>
      <xdr:colOff>9525</xdr:colOff>
      <xdr:row>56</xdr:row>
      <xdr:rowOff>152400</xdr:rowOff>
    </xdr:to>
    <xdr:sp>
      <xdr:nvSpPr>
        <xdr:cNvPr id="7" name="WordArt 14"/>
        <xdr:cNvSpPr>
          <a:spLocks/>
        </xdr:cNvSpPr>
      </xdr:nvSpPr>
      <xdr:spPr>
        <a:xfrm>
          <a:off x="8915400" y="9305925"/>
          <a:ext cx="6572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72</a:t>
          </a:r>
        </a:p>
      </xdr:txBody>
    </xdr:sp>
    <xdr:clientData/>
  </xdr:twoCellAnchor>
  <xdr:twoCellAnchor>
    <xdr:from>
      <xdr:col>14</xdr:col>
      <xdr:colOff>600075</xdr:colOff>
      <xdr:row>69</xdr:row>
      <xdr:rowOff>0</xdr:rowOff>
    </xdr:from>
    <xdr:to>
      <xdr:col>15</xdr:col>
      <xdr:colOff>847725</xdr:colOff>
      <xdr:row>70</xdr:row>
      <xdr:rowOff>114300</xdr:rowOff>
    </xdr:to>
    <xdr:sp>
      <xdr:nvSpPr>
        <xdr:cNvPr id="8" name="WordArt 18"/>
        <xdr:cNvSpPr>
          <a:spLocks/>
        </xdr:cNvSpPr>
      </xdr:nvSpPr>
      <xdr:spPr>
        <a:xfrm>
          <a:off x="8658225" y="11525250"/>
          <a:ext cx="8572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св.80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3</xdr:col>
      <xdr:colOff>152400</xdr:colOff>
      <xdr:row>2</xdr:row>
      <xdr:rowOff>104775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17</xdr:row>
      <xdr:rowOff>0</xdr:rowOff>
    </xdr:to>
    <xdr:sp>
      <xdr:nvSpPr>
        <xdr:cNvPr id="10" name="Rectangle 22"/>
        <xdr:cNvSpPr>
          <a:spLocks/>
        </xdr:cNvSpPr>
      </xdr:nvSpPr>
      <xdr:spPr>
        <a:xfrm>
          <a:off x="114300" y="609600"/>
          <a:ext cx="46005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17</xdr:row>
      <xdr:rowOff>0</xdr:rowOff>
    </xdr:to>
    <xdr:sp>
      <xdr:nvSpPr>
        <xdr:cNvPr id="11" name="Rectangle 23"/>
        <xdr:cNvSpPr>
          <a:spLocks/>
        </xdr:cNvSpPr>
      </xdr:nvSpPr>
      <xdr:spPr>
        <a:xfrm>
          <a:off x="4800600" y="609600"/>
          <a:ext cx="4762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0</xdr:colOff>
      <xdr:row>30</xdr:row>
      <xdr:rowOff>0</xdr:rowOff>
    </xdr:to>
    <xdr:sp>
      <xdr:nvSpPr>
        <xdr:cNvPr id="12" name="Rectangle 24"/>
        <xdr:cNvSpPr>
          <a:spLocks/>
        </xdr:cNvSpPr>
      </xdr:nvSpPr>
      <xdr:spPr>
        <a:xfrm>
          <a:off x="4800600" y="3009900"/>
          <a:ext cx="4762500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0</xdr:colOff>
      <xdr:row>43</xdr:row>
      <xdr:rowOff>0</xdr:rowOff>
    </xdr:to>
    <xdr:sp>
      <xdr:nvSpPr>
        <xdr:cNvPr id="13" name="Rectangle 25"/>
        <xdr:cNvSpPr>
          <a:spLocks/>
        </xdr:cNvSpPr>
      </xdr:nvSpPr>
      <xdr:spPr>
        <a:xfrm>
          <a:off x="4800600" y="5191125"/>
          <a:ext cx="4762500" cy="1952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43</xdr:row>
      <xdr:rowOff>0</xdr:rowOff>
    </xdr:to>
    <xdr:sp>
      <xdr:nvSpPr>
        <xdr:cNvPr id="14" name="Rectangle 26"/>
        <xdr:cNvSpPr>
          <a:spLocks/>
        </xdr:cNvSpPr>
      </xdr:nvSpPr>
      <xdr:spPr>
        <a:xfrm>
          <a:off x="114300" y="5191125"/>
          <a:ext cx="4600575" cy="1952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30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14300" y="3009900"/>
          <a:ext cx="4600575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16</xdr:col>
      <xdr:colOff>0</xdr:colOff>
      <xdr:row>56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4800600" y="7467600"/>
          <a:ext cx="47625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16</xdr:col>
      <xdr:colOff>0</xdr:colOff>
      <xdr:row>69</xdr:row>
      <xdr:rowOff>0</xdr:rowOff>
    </xdr:to>
    <xdr:sp>
      <xdr:nvSpPr>
        <xdr:cNvPr id="17" name="Rectangle 29"/>
        <xdr:cNvSpPr>
          <a:spLocks/>
        </xdr:cNvSpPr>
      </xdr:nvSpPr>
      <xdr:spPr>
        <a:xfrm>
          <a:off x="4800600" y="9582150"/>
          <a:ext cx="47625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69</xdr:row>
      <xdr:rowOff>76200</xdr:rowOff>
    </xdr:from>
    <xdr:to>
      <xdr:col>7</xdr:col>
      <xdr:colOff>857250</xdr:colOff>
      <xdr:row>70</xdr:row>
      <xdr:rowOff>142875</xdr:rowOff>
    </xdr:to>
    <xdr:sp>
      <xdr:nvSpPr>
        <xdr:cNvPr id="18" name="WordArt 35"/>
        <xdr:cNvSpPr>
          <a:spLocks/>
        </xdr:cNvSpPr>
      </xdr:nvSpPr>
      <xdr:spPr>
        <a:xfrm>
          <a:off x="4124325" y="11601450"/>
          <a:ext cx="5619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80</a:t>
          </a:r>
        </a:p>
      </xdr:txBody>
    </xdr:sp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0</xdr:colOff>
      <xdr:row>56</xdr:row>
      <xdr:rowOff>9525</xdr:rowOff>
    </xdr:to>
    <xdr:sp>
      <xdr:nvSpPr>
        <xdr:cNvPr id="19" name="Rectangle 36"/>
        <xdr:cNvSpPr>
          <a:spLocks/>
        </xdr:cNvSpPr>
      </xdr:nvSpPr>
      <xdr:spPr>
        <a:xfrm>
          <a:off x="114300" y="7477125"/>
          <a:ext cx="460057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8</xdr:col>
      <xdr:colOff>0</xdr:colOff>
      <xdr:row>69</xdr:row>
      <xdr:rowOff>0</xdr:rowOff>
    </xdr:to>
    <xdr:sp>
      <xdr:nvSpPr>
        <xdr:cNvPr id="20" name="Rectangle 37"/>
        <xdr:cNvSpPr>
          <a:spLocks/>
        </xdr:cNvSpPr>
      </xdr:nvSpPr>
      <xdr:spPr>
        <a:xfrm>
          <a:off x="114300" y="9582150"/>
          <a:ext cx="460057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16</xdr:row>
      <xdr:rowOff>66675</xdr:rowOff>
    </xdr:from>
    <xdr:to>
      <xdr:col>7</xdr:col>
      <xdr:colOff>866775</xdr:colOff>
      <xdr:row>17</xdr:row>
      <xdr:rowOff>133350</xdr:rowOff>
    </xdr:to>
    <xdr:sp>
      <xdr:nvSpPr>
        <xdr:cNvPr id="21" name="WordArt 38"/>
        <xdr:cNvSpPr>
          <a:spLocks/>
        </xdr:cNvSpPr>
      </xdr:nvSpPr>
      <xdr:spPr>
        <a:xfrm>
          <a:off x="4057650" y="2733675"/>
          <a:ext cx="6381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1990 -91 гг.р.</v>
          </cell>
        </row>
        <row r="3">
          <cell r="A3" t="str">
            <v>25 - 27 февраля 2010 г.               г. Краснокамск</v>
          </cell>
        </row>
        <row r="6">
          <cell r="G6" t="str">
            <v>А.Н. Мельников</v>
          </cell>
        </row>
        <row r="7">
          <cell r="G7" t="str">
            <v>/г. В. Пышма/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  <sheetData sheetId="1">
        <row r="7">
          <cell r="B7">
            <v>1</v>
          </cell>
          <cell r="E7" t="str">
            <v>Даутова Алина Сагидовна</v>
          </cell>
          <cell r="F7" t="str">
            <v>26.09.90 кмс</v>
          </cell>
          <cell r="G7" t="str">
            <v>ДВФО Приморский  ПР</v>
          </cell>
          <cell r="I7" t="str">
            <v>Фалеева НА</v>
          </cell>
        </row>
        <row r="9">
          <cell r="B9">
            <v>2</v>
          </cell>
          <cell r="E9" t="str">
            <v>Шарриева Валентина Ядгаровна</v>
          </cell>
          <cell r="F9" t="str">
            <v>03.05. 91 1р</v>
          </cell>
          <cell r="G9" t="str">
            <v>УФО Челябинская, </v>
          </cell>
          <cell r="I9" t="str">
            <v>Кадолин ВИ</v>
          </cell>
        </row>
        <row r="11">
          <cell r="B11">
            <v>3</v>
          </cell>
          <cell r="E11" t="str">
            <v>Вершинина Анна Сергеевна</v>
          </cell>
          <cell r="F11" t="str">
            <v>1990 кмс</v>
          </cell>
          <cell r="G11" t="str">
            <v>ПФО  Пермь МО</v>
          </cell>
          <cell r="H11" t="str">
            <v>20387</v>
          </cell>
          <cell r="I11" t="str">
            <v>Караханова НГ, Караханов АВ</v>
          </cell>
        </row>
        <row r="13">
          <cell r="B13">
            <v>4</v>
          </cell>
          <cell r="E13" t="str">
            <v>Николаева Анастасия Сергеевна</v>
          </cell>
          <cell r="F13">
            <v>33602</v>
          </cell>
          <cell r="G13" t="str">
            <v>ЦФО Тульская Д</v>
          </cell>
          <cell r="I13" t="str">
            <v>Выборнов ВВ, Иванкин ОВ</v>
          </cell>
        </row>
        <row r="15">
          <cell r="B15">
            <v>5</v>
          </cell>
          <cell r="E15" t="str">
            <v>Овчинникова Виктория Владимировна</v>
          </cell>
          <cell r="F15" t="str">
            <v>24.06.91 кмс</v>
          </cell>
          <cell r="G15" t="str">
            <v>ПФО  Пермь МО</v>
          </cell>
          <cell r="I15" t="str">
            <v>Овчинникова ЮВ, Ахметзянов АЗ</v>
          </cell>
        </row>
        <row r="17">
          <cell r="B17">
            <v>6</v>
          </cell>
          <cell r="E17" t="str">
            <v>Бикбердина Кристина Генадьевна</v>
          </cell>
          <cell r="F17" t="str">
            <v>16.03.92 кмс</v>
          </cell>
          <cell r="G17" t="str">
            <v>ПФО Оренбургская Кувандык МО</v>
          </cell>
          <cell r="I17" t="str">
            <v>Баширов, Умбетов</v>
          </cell>
        </row>
        <row r="19">
          <cell r="B19">
            <v>7</v>
          </cell>
          <cell r="E19" t="str">
            <v>Вахренева Авнастасия Сергеевна</v>
          </cell>
          <cell r="F19" t="str">
            <v>30.10.1990 кмс</v>
          </cell>
          <cell r="G19" t="str">
            <v>СФО Новосибирская МО</v>
          </cell>
          <cell r="H19" t="str">
            <v>802</v>
          </cell>
          <cell r="I19" t="str">
            <v>Дорогина   ОА</v>
          </cell>
        </row>
        <row r="21">
          <cell r="B21">
            <v>8</v>
          </cell>
          <cell r="E21" t="str">
            <v>НОВОЖИЛОВА Анастасия Евгеньевна</v>
          </cell>
          <cell r="F21" t="str">
            <v>27.10.92  кмс</v>
          </cell>
          <cell r="G21" t="str">
            <v>УФО Свердловская, Н.Тагил  ПР</v>
          </cell>
          <cell r="I21" t="str">
            <v>Перминов ОР</v>
          </cell>
        </row>
        <row r="23">
          <cell r="B23">
            <v>9</v>
          </cell>
          <cell r="E23" t="str">
            <v>Овчинникова Елена Евгеньевна</v>
          </cell>
          <cell r="F23">
            <v>33771</v>
          </cell>
          <cell r="G23" t="str">
            <v>ПФО Нижегородская </v>
          </cell>
          <cell r="H23" t="str">
            <v>3272</v>
          </cell>
          <cell r="I23" t="str">
            <v>Бойчук ЮИ</v>
          </cell>
        </row>
        <row r="25">
          <cell r="B25">
            <v>10</v>
          </cell>
          <cell r="E25" t="str">
            <v>Курманова Лилия Кариповна</v>
          </cell>
          <cell r="F25" t="str">
            <v>26.08. 90  1р</v>
          </cell>
          <cell r="G25" t="str">
            <v>УФО Челябинская, </v>
          </cell>
          <cell r="I25" t="str">
            <v>Кадолин ВИ</v>
          </cell>
        </row>
        <row r="27">
          <cell r="B27">
            <v>11</v>
          </cell>
          <cell r="E27" t="str">
            <v>КОНДРАШКИНА Вероника Сергеевна</v>
          </cell>
          <cell r="F27" t="str">
            <v>27.02.90 мс</v>
          </cell>
          <cell r="G27" t="str">
            <v>ЦФО Московская Коломна МО</v>
          </cell>
          <cell r="H27" t="str">
            <v>003900</v>
          </cell>
          <cell r="I27" t="str">
            <v>Кондрашкина ЛФ Егошин БА</v>
          </cell>
        </row>
        <row r="29">
          <cell r="B29">
            <v>12</v>
          </cell>
          <cell r="E29" t="str">
            <v>Янкина Майя Олеговна</v>
          </cell>
          <cell r="F29" t="str">
            <v>26.05.91 кмс</v>
          </cell>
          <cell r="G29" t="str">
            <v>СФО Новосибирская МО</v>
          </cell>
          <cell r="H29" t="str">
            <v>3289</v>
          </cell>
          <cell r="I29" t="str">
            <v>Гасишвили ЯТ, Матвеев АБ, Завалищев ВС</v>
          </cell>
        </row>
        <row r="31">
          <cell r="B31">
            <v>13</v>
          </cell>
          <cell r="E31" t="str">
            <v>БУРЫЛОВА Екатерина Дмитриевна</v>
          </cell>
          <cell r="F31" t="str">
            <v>06.01.90 мс</v>
          </cell>
          <cell r="G31" t="str">
            <v>ПФО Пермский Краснокамск ПР</v>
          </cell>
          <cell r="H31" t="str">
            <v>000918</v>
          </cell>
          <cell r="I31" t="str">
            <v>Штейников ЛГ Костылева НГ</v>
          </cell>
        </row>
        <row r="33">
          <cell r="B33">
            <v>14</v>
          </cell>
          <cell r="E33" t="str">
            <v>Лескина Светлана Сергеевна</v>
          </cell>
          <cell r="F33" t="str">
            <v>03.05.90 кмс</v>
          </cell>
          <cell r="G33" t="str">
            <v>Москва </v>
          </cell>
          <cell r="I33" t="str">
            <v>Белоусова МВ, Фунтиков ПВ, Ханбабаев РК</v>
          </cell>
        </row>
        <row r="35">
          <cell r="B35">
            <v>15</v>
          </cell>
          <cell r="E35" t="str">
            <v>Скорнякова Ксения Юрьевна</v>
          </cell>
          <cell r="F35" t="str">
            <v>29.05.92  кмс</v>
          </cell>
          <cell r="G35" t="str">
            <v>УФО Свердловская, Качканар  МО</v>
          </cell>
          <cell r="I35" t="str">
            <v>Сапунов ДП,  Мещерский ВВ</v>
          </cell>
        </row>
        <row r="37">
          <cell r="B37">
            <v>16</v>
          </cell>
          <cell r="E37" t="str">
            <v>ХРАМОВА Анастасия Игоревна</v>
          </cell>
          <cell r="F37" t="str">
            <v>29.03.91 кмс</v>
          </cell>
          <cell r="G37" t="str">
            <v>ДВФО Приморский Б.Камень ПР</v>
          </cell>
          <cell r="H37" t="str">
            <v>003318</v>
          </cell>
          <cell r="I37" t="str">
            <v>Леонтьев ЮА, Фалеева</v>
          </cell>
        </row>
        <row r="39">
          <cell r="B39">
            <v>17</v>
          </cell>
          <cell r="E39" t="str">
            <v>КАЗАРЯН Арина Радионовна</v>
          </cell>
          <cell r="F39" t="str">
            <v>31.07.91 кмс</v>
          </cell>
          <cell r="G39" t="str">
            <v>Рязанская.Рязань, МО</v>
          </cell>
          <cell r="I39" t="str">
            <v>Долгополов С.А.</v>
          </cell>
        </row>
        <row r="41">
          <cell r="B41">
            <v>18</v>
          </cell>
          <cell r="E41" t="str">
            <v>ГЕРАСЬКИНА Ольга Петровна</v>
          </cell>
          <cell r="F41" t="str">
            <v>21.01.90 кмс</v>
          </cell>
          <cell r="G41" t="str">
            <v>ПФО Саратовская Балаково ПР</v>
          </cell>
          <cell r="H41" t="str">
            <v>009832</v>
          </cell>
          <cell r="I41" t="str">
            <v>Борисов КВ</v>
          </cell>
        </row>
        <row r="43">
          <cell r="B43">
            <v>19</v>
          </cell>
          <cell r="E43" t="str">
            <v>БОЛТАЧЕВА Анастасия  Викторовна</v>
          </cell>
          <cell r="F43" t="str">
            <v>31.07.90 кмс</v>
          </cell>
          <cell r="G43" t="str">
            <v>СФО Томск,МО</v>
          </cell>
          <cell r="H43" t="str">
            <v>000811</v>
          </cell>
          <cell r="I43" t="str">
            <v>Вышегородцев Д.Е.Вахмистрова Н.А.</v>
          </cell>
        </row>
        <row r="45">
          <cell r="B45">
            <v>20</v>
          </cell>
          <cell r="E45" t="str">
            <v>Гореликова Анна Вадимовна</v>
          </cell>
          <cell r="F45" t="str">
            <v>03.06.92  кмс</v>
          </cell>
          <cell r="G45" t="str">
            <v>ЮФО Краснодарский</v>
          </cell>
          <cell r="H45" t="str">
            <v>18815</v>
          </cell>
          <cell r="I45" t="str">
            <v>Адамян АВ Велиулаева АГ</v>
          </cell>
        </row>
        <row r="47">
          <cell r="B47">
            <v>21</v>
          </cell>
          <cell r="E47" t="str">
            <v>Байкова Татьяна Васильевна</v>
          </cell>
          <cell r="F47" t="str">
            <v>01.04.91  кмс</v>
          </cell>
          <cell r="G47" t="str">
            <v>ЦФО Московская об</v>
          </cell>
          <cell r="H47" t="str">
            <v>3926</v>
          </cell>
          <cell r="I47" t="str">
            <v>Гончаров ЮС</v>
          </cell>
        </row>
        <row r="49">
          <cell r="B49">
            <v>22</v>
          </cell>
          <cell r="E49" t="str">
            <v>КУЛИКОВА Елена Владимировна</v>
          </cell>
          <cell r="F49" t="str">
            <v>29.04.91 1</v>
          </cell>
          <cell r="G49" t="str">
            <v>СФО Алтайский Бийск МО</v>
          </cell>
          <cell r="I49" t="str">
            <v>Шалюта ПВ Дурыманов НВ</v>
          </cell>
        </row>
        <row r="51">
          <cell r="B51">
            <v>23</v>
          </cell>
          <cell r="E51" t="str">
            <v>ТИХОНОВА Екатерна Олеговна</v>
          </cell>
          <cell r="F51" t="str">
            <v>06.05.90 кмс</v>
          </cell>
          <cell r="G51" t="str">
            <v>ЦФО Липецк МО</v>
          </cell>
          <cell r="H51" t="str">
            <v>003936</v>
          </cell>
          <cell r="I51" t="str">
            <v>Лупоносов ВН</v>
          </cell>
        </row>
        <row r="53">
          <cell r="B53">
            <v>24</v>
          </cell>
          <cell r="E53" t="str">
            <v>Богановская Кристина Владимировна</v>
          </cell>
          <cell r="F53" t="str">
            <v>25.11.91.кмс</v>
          </cell>
          <cell r="G53" t="str">
            <v>УФО Челябинская, Магнитогорск</v>
          </cell>
          <cell r="I53" t="str">
            <v>Плотников АВ</v>
          </cell>
        </row>
        <row r="55">
          <cell r="B55">
            <v>25</v>
          </cell>
          <cell r="E55" t="str">
            <v>ЖУРЕНКО Ольга Алексеевна</v>
          </cell>
          <cell r="F55" t="str">
            <v>26.12.91 кмс</v>
          </cell>
          <cell r="G55" t="str">
            <v>Москва МО</v>
          </cell>
          <cell r="H55" t="str">
            <v>003376</v>
          </cell>
          <cell r="I55" t="str">
            <v>Рыбалко НН, Коржавин НВ</v>
          </cell>
        </row>
        <row r="57">
          <cell r="B57">
            <v>26</v>
          </cell>
          <cell r="E57" t="str">
            <v>СЕХНИАШВИЛИ Этери  Шотаевна</v>
          </cell>
          <cell r="F57" t="str">
            <v>19.10.91 кмс</v>
          </cell>
          <cell r="G57" t="str">
            <v>ЮФО Краснодарский Анапа МО</v>
          </cell>
          <cell r="H57" t="str">
            <v>000849</v>
          </cell>
          <cell r="I57" t="str">
            <v>Гобечия МВ  </v>
          </cell>
        </row>
        <row r="59">
          <cell r="B59">
            <v>27</v>
          </cell>
          <cell r="E59" t="str">
            <v>Тишкевич Елена Николаевна</v>
          </cell>
          <cell r="F59" t="str">
            <v>02.02.91 мс</v>
          </cell>
          <cell r="G59" t="str">
            <v>СЗФО Калининградская Д</v>
          </cell>
          <cell r="I59" t="str">
            <v>Чуева ЛП, Жуприна НГ</v>
          </cell>
        </row>
        <row r="61">
          <cell r="B61">
            <v>28</v>
          </cell>
          <cell r="E61" t="str">
            <v>Воржева Елена Николаевна</v>
          </cell>
          <cell r="F61" t="str">
            <v>25.09.90  кмс</v>
          </cell>
          <cell r="G61" t="str">
            <v>ПФО Пермский МО</v>
          </cell>
          <cell r="I61" t="str">
            <v>Дураков СН, Шатров МЕ</v>
          </cell>
        </row>
        <row r="63">
          <cell r="B63">
            <v>29</v>
          </cell>
          <cell r="E63" t="str">
            <v>ЛОПТУНОВА Елена Александровна</v>
          </cell>
          <cell r="F63" t="str">
            <v>30.03.91 мс</v>
          </cell>
          <cell r="G63" t="str">
            <v>Рязанская.Рязань, Д</v>
          </cell>
          <cell r="H63" t="str">
            <v>000907</v>
          </cell>
          <cell r="I63" t="str">
            <v>Лоптунов А.В. Глушкова Н.Ю.</v>
          </cell>
        </row>
        <row r="65">
          <cell r="B65">
            <v>30</v>
          </cell>
          <cell r="E65" t="str">
            <v>ТИТОВА Ольга Александровна</v>
          </cell>
          <cell r="F65" t="str">
            <v>13.02.90 кмс</v>
          </cell>
          <cell r="G65" t="str">
            <v>УФО Свердловская Красноуральск ПР</v>
          </cell>
          <cell r="H65" t="str">
            <v>000946</v>
          </cell>
          <cell r="I65" t="str">
            <v>Рябов СВ Исупов СЛ</v>
          </cell>
        </row>
        <row r="67">
          <cell r="B67">
            <v>31</v>
          </cell>
          <cell r="E67" t="str">
            <v>КУВАТОВА Регина Галиулловна</v>
          </cell>
          <cell r="F67" t="str">
            <v>06.08.92 кмс</v>
          </cell>
          <cell r="G67" t="str">
            <v>ПФО Оренбургская Кувандык МО</v>
          </cell>
          <cell r="I67" t="str">
            <v>Баширов, Умбетов</v>
          </cell>
        </row>
        <row r="69">
          <cell r="B69">
            <v>32</v>
          </cell>
          <cell r="E69" t="str">
            <v>СМИРНОВА Олеся Владимировна</v>
          </cell>
          <cell r="F69" t="str">
            <v>12.10.90 кмс</v>
          </cell>
          <cell r="G69" t="str">
            <v>ЦФО Брянск ЛОК</v>
          </cell>
          <cell r="H69" t="str">
            <v>000755</v>
          </cell>
          <cell r="I69" t="str">
            <v>Северюхина ОМ</v>
          </cell>
        </row>
        <row r="71">
          <cell r="B71">
            <v>33</v>
          </cell>
          <cell r="E71" t="str">
            <v>ДЕМИДОВА Елена Андревна</v>
          </cell>
          <cell r="F71" t="str">
            <v>11.01.90 кмс</v>
          </cell>
          <cell r="G71" t="str">
            <v>ЦФО Тамбов МО</v>
          </cell>
          <cell r="H71" t="str">
            <v>000743</v>
          </cell>
          <cell r="I71" t="str">
            <v>Кувалдин СН</v>
          </cell>
        </row>
        <row r="73">
          <cell r="B73">
            <v>34</v>
          </cell>
          <cell r="E73" t="str">
            <v>ЕСЬКОВА Карина Игоревна</v>
          </cell>
          <cell r="F73" t="str">
            <v>12.11.91.кмс</v>
          </cell>
          <cell r="G73" t="str">
            <v>ПФО Оренбургская Бузулук МО</v>
          </cell>
          <cell r="I73" t="str">
            <v>Плотников</v>
          </cell>
        </row>
        <row r="75">
          <cell r="B75">
            <v>35</v>
          </cell>
          <cell r="E75" t="str">
            <v>Коростылева Галина Васильевна</v>
          </cell>
          <cell r="F75" t="str">
            <v>20.02.91 кмс</v>
          </cell>
          <cell r="G75" t="str">
            <v>СФО Алтайский, Барнаул МО</v>
          </cell>
          <cell r="H75" t="str">
            <v>15411</v>
          </cell>
          <cell r="I75" t="str">
            <v>Плотников СД</v>
          </cell>
        </row>
        <row r="77">
          <cell r="B77">
            <v>36</v>
          </cell>
          <cell r="E77" t="str">
            <v>ТАРТЫКОВА Надежда Зиннатовна</v>
          </cell>
          <cell r="F77" t="str">
            <v>21.05.90 кмс</v>
          </cell>
          <cell r="G77" t="str">
            <v>СФО Кемеровская Югра МО</v>
          </cell>
          <cell r="H77" t="str">
            <v>000797</v>
          </cell>
          <cell r="I77" t="str">
            <v>Гончаров ВИ</v>
          </cell>
        </row>
        <row r="79">
          <cell r="B79">
            <v>37</v>
          </cell>
          <cell r="E79" t="str">
            <v>СИНЕВА Дарья Викторовна</v>
          </cell>
          <cell r="F79" t="str">
            <v>12.08.90 кмс</v>
          </cell>
          <cell r="G79" t="str">
            <v>ПФО Пенза МО</v>
          </cell>
          <cell r="H79" t="str">
            <v>000910</v>
          </cell>
          <cell r="I79" t="str">
            <v>Голованов ОИ Бурментьев ВН</v>
          </cell>
        </row>
        <row r="81">
          <cell r="B81">
            <v>38</v>
          </cell>
          <cell r="E81" t="str">
            <v>Коробова Ольга Евгеньевна</v>
          </cell>
          <cell r="F81" t="str">
            <v>10.02.91 кмс</v>
          </cell>
          <cell r="G81" t="str">
            <v>ЦФО Тульская Д</v>
          </cell>
          <cell r="I81" t="str">
            <v>Выборнов ВВ, Выборнов РВ</v>
          </cell>
        </row>
        <row r="83">
          <cell r="B83">
            <v>39</v>
          </cell>
          <cell r="E83" t="str">
            <v>Лебедева Ксения Александровна</v>
          </cell>
          <cell r="F83" t="str">
            <v>01.08.92 кмс</v>
          </cell>
          <cell r="G83" t="str">
            <v>ПФО Нижегородская </v>
          </cell>
          <cell r="H83" t="str">
            <v>3270</v>
          </cell>
          <cell r="I83" t="str">
            <v>Богданов ГИ</v>
          </cell>
        </row>
        <row r="85">
          <cell r="B85">
            <v>40</v>
          </cell>
          <cell r="E85" t="str">
            <v>Предеина Дарья Алексеевна</v>
          </cell>
          <cell r="F85" t="str">
            <v>13.05.91 кмс</v>
          </cell>
          <cell r="G85" t="str">
            <v>ПФО  Пермь МО</v>
          </cell>
          <cell r="I85" t="str">
            <v>Шабалин КЕ</v>
          </cell>
        </row>
        <row r="87">
          <cell r="B87">
            <v>41</v>
          </cell>
          <cell r="E87" t="str">
            <v>ВИЦИНА Ольга Вячеславовна</v>
          </cell>
          <cell r="F87" t="str">
            <v>09.06.90 1</v>
          </cell>
          <cell r="G87" t="str">
            <v>ДВФО Приморский  ПР</v>
          </cell>
          <cell r="I87" t="str">
            <v>Леонтьев ЮА, Фалеева НА</v>
          </cell>
        </row>
        <row r="89">
          <cell r="B89">
            <v>42</v>
          </cell>
          <cell r="E89" t="str">
            <v>АРШАКЯН Анаит Леваевна</v>
          </cell>
          <cell r="F89" t="str">
            <v>17.12.92 кмс</v>
          </cell>
          <cell r="G89" t="str">
            <v>ЦФО Рязань Д</v>
          </cell>
          <cell r="H89" t="str">
            <v>003328</v>
          </cell>
          <cell r="I89" t="str">
            <v>Богодаев ВН</v>
          </cell>
        </row>
        <row r="91">
          <cell r="B91">
            <v>43</v>
          </cell>
          <cell r="E91" t="str">
            <v>АСАДОВА Айнура Вахидовна</v>
          </cell>
          <cell r="F91" t="str">
            <v>20.08.90 кмс</v>
          </cell>
          <cell r="G91" t="str">
            <v>СФО Алтайский Бийск МО</v>
          </cell>
          <cell r="H91" t="str">
            <v>000816</v>
          </cell>
          <cell r="I91" t="str">
            <v>Шалюта ПВ Дурыманов НВ</v>
          </cell>
        </row>
        <row r="93">
          <cell r="B93">
            <v>44</v>
          </cell>
          <cell r="E93" t="str">
            <v>Карелина Евгения Викторовна</v>
          </cell>
          <cell r="F93" t="str">
            <v>09.09.90 мс</v>
          </cell>
          <cell r="G93" t="str">
            <v>ПФО Пермский  МО</v>
          </cell>
          <cell r="I93" t="str">
            <v>Бибарцева ЛВ, </v>
          </cell>
        </row>
        <row r="95">
          <cell r="B95">
            <v>45</v>
          </cell>
          <cell r="E95" t="str">
            <v>Жукова Ксения Евгеньевна</v>
          </cell>
          <cell r="F95" t="str">
            <v>07.11.92  кмс</v>
          </cell>
          <cell r="G95" t="str">
            <v>ПФО Татарстан </v>
          </cell>
          <cell r="H95" t="str">
            <v>8383</v>
          </cell>
          <cell r="I95" t="str">
            <v>Лаврентьев АМ</v>
          </cell>
        </row>
        <row r="97">
          <cell r="B97">
            <v>46</v>
          </cell>
          <cell r="E97" t="str">
            <v>ВАЛОВА Анастасия Владимировна</v>
          </cell>
          <cell r="F97" t="str">
            <v>25.10.90 кмс</v>
          </cell>
          <cell r="G97" t="str">
            <v>Москва МО</v>
          </cell>
          <cell r="H97" t="str">
            <v>000844</v>
          </cell>
          <cell r="I97" t="str">
            <v>Ватутина НС   ОВ Сабуров АЛ</v>
          </cell>
        </row>
        <row r="99">
          <cell r="B99">
            <v>47</v>
          </cell>
          <cell r="E99" t="str">
            <v>Цикина Александра Владимировна</v>
          </cell>
          <cell r="F99" t="str">
            <v>17.04. 90 кмс</v>
          </cell>
          <cell r="G99" t="str">
            <v>УФО Челябинская, </v>
          </cell>
          <cell r="I99" t="str">
            <v>Содаткин ВА</v>
          </cell>
        </row>
        <row r="101">
          <cell r="B101">
            <v>48</v>
          </cell>
          <cell r="E101" t="str">
            <v>Максимова Кристина Владимировна</v>
          </cell>
          <cell r="F101" t="str">
            <v>1992   1</v>
          </cell>
          <cell r="G101" t="str">
            <v>ПФО Пермский Краснокамск ПР</v>
          </cell>
          <cell r="I101" t="str">
            <v>Штейников ЛГ Костылева НГ</v>
          </cell>
        </row>
        <row r="103">
          <cell r="B103">
            <v>49</v>
          </cell>
          <cell r="E103" t="str">
            <v>РЫТОВА Елизавета Сергеевна</v>
          </cell>
          <cell r="F103" t="str">
            <v>04.09.91 кмс</v>
          </cell>
          <cell r="G103" t="str">
            <v>Москва  </v>
          </cell>
          <cell r="H103" t="str">
            <v>003191</v>
          </cell>
          <cell r="I103" t="str">
            <v>Джабаров ЯГ Шмаков ОВ Дугаева НС</v>
          </cell>
        </row>
        <row r="105">
          <cell r="B105">
            <v>50</v>
          </cell>
          <cell r="E105" t="str">
            <v>Биккужина Алия Минихановна</v>
          </cell>
          <cell r="F105" t="str">
            <v>08.01.92 кмс</v>
          </cell>
          <cell r="G105" t="str">
            <v>ПФО Оренбургская Кувандык МО</v>
          </cell>
          <cell r="I105" t="str">
            <v>Баширов, Умбетов</v>
          </cell>
        </row>
        <row r="107">
          <cell r="B107">
            <v>51</v>
          </cell>
          <cell r="E107" t="str">
            <v>МОСКАЛЕВА Алена Анатольевна</v>
          </cell>
          <cell r="F107" t="str">
            <v>29.08.90 кмс</v>
          </cell>
          <cell r="G107" t="str">
            <v>СФО Новосибирская МО</v>
          </cell>
          <cell r="H107" t="str">
            <v> </v>
          </cell>
          <cell r="I107" t="str">
            <v>Ведерникова ЕВ</v>
          </cell>
        </row>
        <row r="109">
          <cell r="B109">
            <v>52</v>
          </cell>
          <cell r="E109" t="str">
            <v>Белых Анастасия Олеговна</v>
          </cell>
          <cell r="F109" t="str">
            <v>25.07 92  кмс</v>
          </cell>
          <cell r="G109" t="str">
            <v>ПФО  Пермский, Соликамск МО</v>
          </cell>
          <cell r="H109" t="str">
            <v>3263</v>
          </cell>
          <cell r="I109" t="str">
            <v>Клинова ОА</v>
          </cell>
        </row>
        <row r="111">
          <cell r="B111">
            <v>53</v>
          </cell>
          <cell r="E111" t="str">
            <v>СЕНЬКИНА Екатерина Валерьевна</v>
          </cell>
          <cell r="F111" t="str">
            <v>24.02.91 кмс</v>
          </cell>
          <cell r="G111" t="str">
            <v>Санкт-Петербург МО</v>
          </cell>
          <cell r="H111" t="str">
            <v> </v>
          </cell>
          <cell r="I111" t="str">
            <v>Еремина ЕП</v>
          </cell>
        </row>
        <row r="113">
          <cell r="B113">
            <v>54</v>
          </cell>
          <cell r="E113" t="str">
            <v>РОЖКОВА Анастасия Сегеевна</v>
          </cell>
          <cell r="F113" t="str">
            <v>26.04.92 1</v>
          </cell>
          <cell r="G113" t="str">
            <v>ЮФО Краснодарский Лабинск МО</v>
          </cell>
          <cell r="H113" t="str">
            <v>003160</v>
          </cell>
          <cell r="I113" t="str">
            <v>Арамян СА</v>
          </cell>
        </row>
        <row r="115">
          <cell r="B115">
            <v>55</v>
          </cell>
          <cell r="E115" t="str">
            <v>КОШАРНАЯ Кристина Петровна</v>
          </cell>
          <cell r="F115" t="str">
            <v>08.10.91 мс</v>
          </cell>
          <cell r="G115" t="str">
            <v>ЦФО Тверская Ржев МО</v>
          </cell>
          <cell r="H115" t="str">
            <v>000880</v>
          </cell>
          <cell r="I115" t="str">
            <v>Образцов А.Н.</v>
          </cell>
        </row>
        <row r="117">
          <cell r="B117">
            <v>56</v>
          </cell>
          <cell r="E117" t="str">
            <v>Вирт Анжела Владимировна</v>
          </cell>
          <cell r="F117">
            <v>32876</v>
          </cell>
          <cell r="G117" t="str">
            <v>ПФО Саратовская МО</v>
          </cell>
          <cell r="H117" t="str">
            <v>12047</v>
          </cell>
          <cell r="I117" t="str">
            <v>Нилогов ВВ</v>
          </cell>
        </row>
        <row r="119">
          <cell r="B119">
            <v>57</v>
          </cell>
          <cell r="E119" t="str">
            <v>Амаева Алена Ильгизовна</v>
          </cell>
          <cell r="F119" t="str">
            <v>06.01.1991 кмс</v>
          </cell>
          <cell r="G119" t="str">
            <v>ПФО Пермский край  </v>
          </cell>
          <cell r="I119" t="str">
            <v>Судаков ВА</v>
          </cell>
        </row>
        <row r="121">
          <cell r="B121">
            <v>58</v>
          </cell>
          <cell r="E121" t="str">
            <v>КУЛЬМАМЕТОВА Алия Хакимчановна</v>
          </cell>
          <cell r="F121" t="str">
            <v>04.06.91 кмс</v>
          </cell>
          <cell r="G121" t="str">
            <v>УФО Свердловская Н.Тагил МО</v>
          </cell>
          <cell r="H121" t="str">
            <v>003181</v>
          </cell>
          <cell r="I121" t="str">
            <v>Матвеев СВ, Гориславский ИА</v>
          </cell>
        </row>
        <row r="123">
          <cell r="B123">
            <v>59</v>
          </cell>
          <cell r="E123" t="str">
            <v>КИРИЕВСКАЯ Антониа Юрьевна</v>
          </cell>
          <cell r="F123" t="str">
            <v>11.02.90 кмс</v>
          </cell>
          <cell r="G123" t="str">
            <v>ЦФО Брянск ЛОК</v>
          </cell>
          <cell r="H123" t="str">
            <v>003976</v>
          </cell>
          <cell r="I123" t="str">
            <v>Cидорка НП</v>
          </cell>
        </row>
        <row r="125">
          <cell r="B125">
            <v>60</v>
          </cell>
          <cell r="E125" t="str">
            <v>ИВАНОВСКАЯ Дарья Васильевна</v>
          </cell>
          <cell r="F125" t="str">
            <v>21.04.91 1</v>
          </cell>
          <cell r="G125" t="str">
            <v>СФО Омск МО</v>
          </cell>
          <cell r="H125" t="str">
            <v>003167</v>
          </cell>
          <cell r="I125" t="str">
            <v>Минаков СА, Бака ОВ</v>
          </cell>
        </row>
        <row r="127">
          <cell r="B127">
            <v>61</v>
          </cell>
          <cell r="E127" t="str">
            <v>БРИЧЕНКОВА Ольга Владимировна</v>
          </cell>
          <cell r="F127" t="str">
            <v>29.01.91 1</v>
          </cell>
          <cell r="G127" t="str">
            <v>ЦФО Калуга МО</v>
          </cell>
          <cell r="H127" t="str">
            <v>003889</v>
          </cell>
          <cell r="I127" t="str">
            <v>Семенова СЮ, Кутьин ВГ</v>
          </cell>
        </row>
        <row r="129">
          <cell r="B129">
            <v>62</v>
          </cell>
          <cell r="E129" t="str">
            <v>Ким Любовь Ирсуевна</v>
          </cell>
          <cell r="F129" t="str">
            <v>08.06.92 кмс</v>
          </cell>
          <cell r="G129" t="str">
            <v>ДВФО Хабаровский кр</v>
          </cell>
        </row>
        <row r="131">
          <cell r="B131">
            <v>63</v>
          </cell>
          <cell r="E131" t="str">
            <v>ГОЛОВКОВА Мария Сергеевна</v>
          </cell>
          <cell r="F131" t="str">
            <v>07.04.91 1</v>
          </cell>
          <cell r="G131" t="str">
            <v>ПФО Пермский Лысьва МО</v>
          </cell>
          <cell r="H131" t="str">
            <v>003244</v>
          </cell>
          <cell r="I131" t="str">
            <v>Тужин ВИ, Митреев СВ</v>
          </cell>
        </row>
        <row r="133">
          <cell r="B133">
            <v>64</v>
          </cell>
          <cell r="E133" t="str">
            <v>Ермохина Оксана Михайловна</v>
          </cell>
          <cell r="F133" t="str">
            <v>05.02.90 кмс</v>
          </cell>
          <cell r="G133" t="str">
            <v>Москва</v>
          </cell>
          <cell r="I133" t="str">
            <v>Ходыорев АН, Некрасова АС, Чехранов ЮВ</v>
          </cell>
        </row>
        <row r="135">
          <cell r="B135">
            <v>65</v>
          </cell>
          <cell r="E135" t="str">
            <v>ШЛЯХТИНА Марина Андреевна</v>
          </cell>
          <cell r="F135" t="str">
            <v>04.05.90 мс</v>
          </cell>
          <cell r="G135" t="str">
            <v>ЦФО Брянск ЛОК</v>
          </cell>
          <cell r="H135" t="str">
            <v>003979</v>
          </cell>
          <cell r="I135" t="str">
            <v>Терешок АА, Зайцев НВ</v>
          </cell>
        </row>
        <row r="137">
          <cell r="B137">
            <v>66</v>
          </cell>
          <cell r="E137" t="str">
            <v>КУРДЯЕВА Мария Александровна</v>
          </cell>
          <cell r="F137" t="str">
            <v>04.05.90 кмс </v>
          </cell>
          <cell r="G137" t="str">
            <v>ПФО Саратовская Балаково МО</v>
          </cell>
          <cell r="H137" t="str">
            <v>000911</v>
          </cell>
          <cell r="I137" t="str">
            <v>Сучков АА, Васильева ИА,  Мартынов АТ</v>
          </cell>
        </row>
        <row r="139">
          <cell r="B139">
            <v>67</v>
          </cell>
          <cell r="E139" t="str">
            <v>БЕРЕЖНАЯ Ксения Сергеевна</v>
          </cell>
          <cell r="F139" t="str">
            <v>23.12.91 мс</v>
          </cell>
          <cell r="G139" t="str">
            <v>СФО Кемеровская   МО</v>
          </cell>
          <cell r="H139" t="str">
            <v>3213</v>
          </cell>
          <cell r="I139" t="str">
            <v>Осипов АЕ</v>
          </cell>
        </row>
        <row r="141">
          <cell r="B141">
            <v>68</v>
          </cell>
          <cell r="E141" t="str">
            <v>МКОЯН Рипсимэ Давидовна</v>
          </cell>
          <cell r="F141" t="str">
            <v>29.01.91 кмс</v>
          </cell>
          <cell r="G141" t="str">
            <v>ЦФО Калуга МО</v>
          </cell>
          <cell r="H141" t="str">
            <v>009835</v>
          </cell>
          <cell r="I141" t="str">
            <v>Семенова СЮ,  Кутьин ВГ</v>
          </cell>
        </row>
        <row r="143">
          <cell r="B143">
            <v>69</v>
          </cell>
          <cell r="E143" t="str">
            <v>ТЕПЛОВА Анна Павловна</v>
          </cell>
          <cell r="F143" t="str">
            <v>06.01.91 кмс</v>
          </cell>
          <cell r="G143" t="str">
            <v>ЦФО Тверская Кашин МО</v>
          </cell>
          <cell r="H143" t="str">
            <v>009839</v>
          </cell>
          <cell r="I143" t="str">
            <v>Кириллов С.В.</v>
          </cell>
        </row>
        <row r="145">
          <cell r="B145">
            <v>70</v>
          </cell>
          <cell r="E145" t="str">
            <v>Малышева Валерия Леонидовна</v>
          </cell>
          <cell r="F145" t="str">
            <v>09.04.91 кмс</v>
          </cell>
          <cell r="G145" t="str">
            <v>ПФО Пермский  МО</v>
          </cell>
          <cell r="I145" t="str">
            <v>Шабалин КЕ</v>
          </cell>
        </row>
        <row r="147">
          <cell r="B147">
            <v>71</v>
          </cell>
          <cell r="E147" t="str">
            <v>РЫЖОВА Екатерина Васильевна</v>
          </cell>
          <cell r="F147" t="str">
            <v>24.05.92 кмс</v>
          </cell>
          <cell r="G147" t="str">
            <v>Москва МО</v>
          </cell>
          <cell r="H147" t="str">
            <v>003370</v>
          </cell>
          <cell r="I147" t="str">
            <v>Базаров АЧ Коржавин НВ</v>
          </cell>
        </row>
        <row r="149">
          <cell r="B149">
            <v>72</v>
          </cell>
          <cell r="E149" t="str">
            <v>ФОТИАДИ Елена Ивановна</v>
          </cell>
          <cell r="F149" t="str">
            <v>28.07.91 кмс</v>
          </cell>
          <cell r="G149" t="str">
            <v>ЮФО Краснодарский Анапа МО</v>
          </cell>
          <cell r="H149" t="str">
            <v>000900</v>
          </cell>
          <cell r="I149" t="str">
            <v>Ильин ВА</v>
          </cell>
        </row>
        <row r="151">
          <cell r="B151">
            <v>73</v>
          </cell>
          <cell r="E151" t="str">
            <v>ТАРАНОВА Анастасия Александровна</v>
          </cell>
          <cell r="F151" t="str">
            <v>12.07.90 кмс</v>
          </cell>
          <cell r="G151" t="str">
            <v>СФО Новосибирск МО</v>
          </cell>
          <cell r="I151" t="str">
            <v>Ведерникова ЕВ, Меньщиков С</v>
          </cell>
        </row>
        <row r="153">
          <cell r="B153">
            <v>74</v>
          </cell>
          <cell r="E153" t="str">
            <v>ОПРЫШКО Екатерина Сергеевна</v>
          </cell>
          <cell r="F153" t="str">
            <v>02.02.90 мс</v>
          </cell>
          <cell r="G153" t="str">
            <v>ЦФОТверь МО</v>
          </cell>
          <cell r="H153" t="str">
            <v>000882</v>
          </cell>
          <cell r="I153" t="str">
            <v>Каверзин П.И. Петров С.Ю.</v>
          </cell>
        </row>
        <row r="155">
          <cell r="B155">
            <v>75</v>
          </cell>
          <cell r="E155" t="str">
            <v>ТЕЛЬКАНОВА Мария Сергеевна</v>
          </cell>
          <cell r="F155" t="str">
            <v>11.02.90 мс</v>
          </cell>
          <cell r="G155" t="str">
            <v>ПФО Пермский   МО</v>
          </cell>
          <cell r="H155" t="str">
            <v>000779</v>
          </cell>
          <cell r="I155" t="str">
            <v>Ахметзянов АЗ, Хасанов РЗ</v>
          </cell>
        </row>
        <row r="157">
          <cell r="B157">
            <v>76</v>
          </cell>
          <cell r="E157" t="str">
            <v>Шахмарданова Зелиха Омаровна</v>
          </cell>
          <cell r="F157">
            <v>32961</v>
          </cell>
          <cell r="G157" t="str">
            <v>ПФО Пенза ВС</v>
          </cell>
          <cell r="I157" t="str">
            <v>Биксалиев РД</v>
          </cell>
        </row>
        <row r="159">
          <cell r="B159">
            <v>77</v>
          </cell>
          <cell r="E159" t="str">
            <v>ВАЛЬКОВА Екатерина Игоревна</v>
          </cell>
          <cell r="F159" t="str">
            <v>17.05.91 кмс</v>
          </cell>
          <cell r="G159" t="str">
            <v>ЮФО Краснодар МО</v>
          </cell>
          <cell r="H159" t="str">
            <v>000903</v>
          </cell>
          <cell r="I159" t="str">
            <v>Вальков ИВ</v>
          </cell>
        </row>
        <row r="161">
          <cell r="B161">
            <v>78</v>
          </cell>
          <cell r="E161" t="str">
            <v>ДАНИЛОВА Анна Николаевна</v>
          </cell>
          <cell r="F161" t="str">
            <v>14.04.90  кмс</v>
          </cell>
          <cell r="G161" t="str">
            <v>ПФО Пермский  МО</v>
          </cell>
          <cell r="H161" t="str">
            <v>776</v>
          </cell>
          <cell r="I161" t="str">
            <v>Ахметзянов АЗ, Хасанов РЗ</v>
          </cell>
        </row>
        <row r="163">
          <cell r="B163">
            <v>79</v>
          </cell>
          <cell r="E163" t="str">
            <v>Бердиева Огулджерен Аннаевна</v>
          </cell>
          <cell r="F163" t="str">
            <v>13.09.92  кмс</v>
          </cell>
          <cell r="G163" t="str">
            <v>Москва</v>
          </cell>
          <cell r="I163" t="str">
            <v>Локалов ПА, Леонов ИА</v>
          </cell>
        </row>
        <row r="165">
          <cell r="B165">
            <v>80</v>
          </cell>
          <cell r="E165" t="str">
            <v>БАРУЛИНА Виктория Юрьевна</v>
          </cell>
          <cell r="F165" t="str">
            <v>25.06.91 кмс</v>
          </cell>
          <cell r="G165" t="str">
            <v>СЗФО Новгородская МО</v>
          </cell>
          <cell r="H165" t="str">
            <v>003218</v>
          </cell>
          <cell r="I165" t="str">
            <v>Аристархов ВН</v>
          </cell>
        </row>
        <row r="167">
          <cell r="B167">
            <v>81</v>
          </cell>
          <cell r="E167" t="str">
            <v>ЗАБОЛОТНЕВА Ольга Павловна</v>
          </cell>
          <cell r="F167" t="str">
            <v>13.01.90 кмс</v>
          </cell>
          <cell r="G167" t="str">
            <v>УФО Тюменская </v>
          </cell>
          <cell r="H167" t="str">
            <v> </v>
          </cell>
          <cell r="I167" t="str">
            <v>Ефимов С.А.</v>
          </cell>
        </row>
        <row r="169">
          <cell r="B169">
            <v>82</v>
          </cell>
          <cell r="E169" t="str">
            <v>НИКИТИНА Алена Игоревна</v>
          </cell>
          <cell r="F169" t="str">
            <v>04.01.90 1</v>
          </cell>
          <cell r="G169" t="str">
            <v>ПФО Пермь ВС</v>
          </cell>
          <cell r="H169" t="str">
            <v>000898</v>
          </cell>
          <cell r="I169" t="str">
            <v>Брулетова ЛА</v>
          </cell>
        </row>
        <row r="171">
          <cell r="B171">
            <v>83</v>
          </cell>
          <cell r="E171" t="str">
            <v>КАЗЕЙНЮК Татьяна Григорьевна</v>
          </cell>
          <cell r="F171" t="str">
            <v>05.08.90 кмс</v>
          </cell>
          <cell r="G171" t="str">
            <v>ПФО Самара МО</v>
          </cell>
          <cell r="I171" t="str">
            <v>Герасимов СВ, Гасанова ЕВ</v>
          </cell>
        </row>
        <row r="173">
          <cell r="B173">
            <v>84</v>
          </cell>
          <cell r="E173" t="str">
            <v>АЛЕКСЕЕВА Ирина Вячеславовна</v>
          </cell>
          <cell r="F173" t="str">
            <v>27.06.90 мс</v>
          </cell>
          <cell r="G173" t="str">
            <v>ПФО Саратовская Балаково МО</v>
          </cell>
          <cell r="H173" t="str">
            <v>008228</v>
          </cell>
          <cell r="I173" t="str">
            <v>Ачкасов СН</v>
          </cell>
        </row>
        <row r="175">
          <cell r="B175">
            <v>85</v>
          </cell>
          <cell r="E175" t="str">
            <v>Куликова Екатерина Петровна</v>
          </cell>
          <cell r="F175" t="str">
            <v>09.03.92  кмс</v>
          </cell>
          <cell r="G175" t="str">
            <v>ЦФО  Московская</v>
          </cell>
          <cell r="I175" t="str">
            <v>Абдуллаев РА, Гранкина СЮ</v>
          </cell>
        </row>
        <row r="177">
          <cell r="B177">
            <v>86</v>
          </cell>
          <cell r="E177" t="str">
            <v>ТОПКАСОВА Александра Юрьевна</v>
          </cell>
          <cell r="F177" t="str">
            <v>10.05.90 кмс</v>
          </cell>
          <cell r="G177" t="str">
            <v>УФО Курган МО</v>
          </cell>
          <cell r="H177" t="str">
            <v>000785</v>
          </cell>
          <cell r="I177" t="str">
            <v>Евтодеев ВФ  </v>
          </cell>
        </row>
        <row r="179">
          <cell r="B179">
            <v>87</v>
          </cell>
          <cell r="E179" t="str">
            <v>Баданова Екатерина Александровна</v>
          </cell>
          <cell r="F179" t="str">
            <v>13.01. 91 кмс</v>
          </cell>
          <cell r="G179" t="str">
            <v>Москва</v>
          </cell>
          <cell r="H179" t="str">
            <v>17025</v>
          </cell>
          <cell r="I179" t="str">
            <v>Кораллов АС, Кораллова ИА</v>
          </cell>
        </row>
        <row r="181">
          <cell r="B181">
            <v>88</v>
          </cell>
          <cell r="E181" t="str">
            <v>КУЛЬНЕВА Алла Александровна</v>
          </cell>
          <cell r="F181" t="str">
            <v>17.04.91  кмс</v>
          </cell>
          <cell r="G181" t="str">
            <v>СФО Новосибирск МО</v>
          </cell>
          <cell r="H181" t="str">
            <v>003284</v>
          </cell>
          <cell r="I181" t="str">
            <v>Бурнашева ЛБ, Ведерникова ЕВ</v>
          </cell>
        </row>
        <row r="183">
          <cell r="B183">
            <v>89</v>
          </cell>
          <cell r="E183" t="str">
            <v>БЕССОНОВА Ульяна Александровна</v>
          </cell>
          <cell r="F183" t="str">
            <v>18.10.90 мс</v>
          </cell>
          <cell r="G183" t="str">
            <v>ПФО Пензенская Пенза ВС</v>
          </cell>
          <cell r="H183" t="str">
            <v>000835</v>
          </cell>
          <cell r="I183" t="str">
            <v>Голованов ОИ Бурментьев ВН</v>
          </cell>
        </row>
        <row r="185">
          <cell r="B185">
            <v>90</v>
          </cell>
          <cell r="E185" t="str">
            <v>БРАЙКОВСКАЯ Марина Александровна</v>
          </cell>
          <cell r="F185" t="str">
            <v>31.07.90 мс</v>
          </cell>
          <cell r="G185" t="str">
            <v>ПФО Пермский Краснокамск ПР</v>
          </cell>
          <cell r="H185" t="str">
            <v>000896</v>
          </cell>
          <cell r="I185" t="str">
            <v>Штейников ЛГ Костылева НГ</v>
          </cell>
        </row>
        <row r="187">
          <cell r="B187">
            <v>91</v>
          </cell>
          <cell r="E187" t="str">
            <v>КУЛИКОВА Татьяна Сергеевна</v>
          </cell>
          <cell r="F187" t="str">
            <v>22.03.91 кмс</v>
          </cell>
          <cell r="G187" t="str">
            <v>Москва</v>
          </cell>
          <cell r="H187" t="str">
            <v>003250</v>
          </cell>
          <cell r="I187" t="str">
            <v>Ходырев АН Марфин СФ</v>
          </cell>
        </row>
        <row r="189">
          <cell r="B189">
            <v>92</v>
          </cell>
          <cell r="E189" t="str">
            <v>ПОЧКИНА Ольга Станиславовна</v>
          </cell>
          <cell r="F189" t="str">
            <v>27.01.90 кмс</v>
          </cell>
          <cell r="G189" t="str">
            <v>ЮФО Краснодарский Сочи МО</v>
          </cell>
          <cell r="H189" t="str">
            <v>000850</v>
          </cell>
          <cell r="I189" t="str">
            <v>Прядко ВИ</v>
          </cell>
        </row>
        <row r="191">
          <cell r="B191">
            <v>93</v>
          </cell>
          <cell r="E191" t="str">
            <v>Зарипова Эльмира Азатовна</v>
          </cell>
          <cell r="F191" t="str">
            <v>04.01.90 кмс</v>
          </cell>
          <cell r="G191" t="str">
            <v>ПФО Татарстан </v>
          </cell>
          <cell r="H191" t="str">
            <v>8380</v>
          </cell>
          <cell r="I191" t="str">
            <v>Гарипова ВИ</v>
          </cell>
        </row>
        <row r="193">
          <cell r="B193">
            <v>94</v>
          </cell>
          <cell r="E193" t="str">
            <v>ХУРАМОВА Насиба Алишеровна</v>
          </cell>
          <cell r="F193" t="str">
            <v>11.09.91 кмс</v>
          </cell>
          <cell r="G193" t="str">
            <v>ЦФО Тульская Алексин МО</v>
          </cell>
          <cell r="H193" t="str">
            <v>000929</v>
          </cell>
          <cell r="I193" t="str">
            <v>Белогубов ВИ, Орленко Е</v>
          </cell>
        </row>
        <row r="195">
          <cell r="B195">
            <v>95</v>
          </cell>
          <cell r="E195" t="str">
            <v>СМИРНОВА Екатерина Станиславовна</v>
          </cell>
          <cell r="F195" t="str">
            <v>09.12.90 кмс</v>
          </cell>
          <cell r="G195" t="str">
            <v>ЦФО Брянск ЛОК</v>
          </cell>
          <cell r="H195" t="str">
            <v>000750</v>
          </cell>
          <cell r="I195" t="str">
            <v>Северюхина ОМ</v>
          </cell>
        </row>
        <row r="197">
          <cell r="B197">
            <v>96</v>
          </cell>
          <cell r="E197" t="str">
            <v>БОРОВАЯ Анна Игоревна</v>
          </cell>
          <cell r="F197" t="str">
            <v>04.07.91 кмс</v>
          </cell>
          <cell r="G197" t="str">
            <v>Калининградская, МО</v>
          </cell>
          <cell r="H197" t="str">
            <v>000771039</v>
          </cell>
          <cell r="I197" t="str">
            <v>Ярмолюк В.С. Ярмолюк Н.С.</v>
          </cell>
        </row>
        <row r="199">
          <cell r="B199">
            <v>97</v>
          </cell>
          <cell r="E199" t="str">
            <v>АРТАМОНОВА Ксения Витальевна</v>
          </cell>
          <cell r="F199" t="str">
            <v>15.02.90 кмс</v>
          </cell>
          <cell r="G199" t="str">
            <v>Москва МКС</v>
          </cell>
          <cell r="H199" t="str">
            <v>003619</v>
          </cell>
          <cell r="I199" t="str">
            <v> Шмаков ОВ Коржавин НВ</v>
          </cell>
        </row>
        <row r="201">
          <cell r="B201">
            <v>98</v>
          </cell>
          <cell r="E201" t="str">
            <v>ЛОБАШОВА Яна Сергеевна</v>
          </cell>
          <cell r="F201" t="str">
            <v>13.03.90, кмс</v>
          </cell>
          <cell r="G201" t="str">
            <v>СФО,Новосибирск,ВС</v>
          </cell>
          <cell r="H201" t="str">
            <v>000803054</v>
          </cell>
          <cell r="I201" t="str">
            <v>Копенкин А.В.</v>
          </cell>
        </row>
        <row r="203">
          <cell r="B203">
            <v>99</v>
          </cell>
          <cell r="E203" t="str">
            <v>СКОМСКОВА  Евгения Владимировна</v>
          </cell>
          <cell r="F203" t="str">
            <v>15.11.91 кмс</v>
          </cell>
          <cell r="G203" t="str">
            <v>ЦФО Московская Эл.угли МО</v>
          </cell>
          <cell r="H203" t="str">
            <v>003372</v>
          </cell>
          <cell r="I203" t="str">
            <v>Савельев АН</v>
          </cell>
        </row>
        <row r="205">
          <cell r="B205">
            <v>100</v>
          </cell>
          <cell r="E205" t="str">
            <v>СТАНКЕВИЧ Виктория Владимировна</v>
          </cell>
          <cell r="F205" t="str">
            <v>12.11.90 кмс</v>
          </cell>
          <cell r="G205" t="str">
            <v>Москва МО</v>
          </cell>
          <cell r="H205" t="str">
            <v>000868</v>
          </cell>
          <cell r="I205" t="str">
            <v>Цуваре МВ</v>
          </cell>
        </row>
        <row r="207">
          <cell r="B207">
            <v>101</v>
          </cell>
          <cell r="E207" t="str">
            <v>ГАЛУШКА Людмила Викторовна</v>
          </cell>
          <cell r="F207" t="str">
            <v>11.07.91,кмс</v>
          </cell>
          <cell r="G207" t="str">
            <v>СФО,Новосибирск, МО</v>
          </cell>
          <cell r="H207" t="str">
            <v>000951</v>
          </cell>
          <cell r="I207" t="str">
            <v>Ведерникова ЕВ Меньшиков СМ</v>
          </cell>
        </row>
        <row r="209">
          <cell r="B209">
            <v>102</v>
          </cell>
          <cell r="E209" t="str">
            <v>ГОЛОВИНА Ирина Александровна</v>
          </cell>
          <cell r="F209" t="str">
            <v>02.06.91 кмс</v>
          </cell>
          <cell r="G209" t="str">
            <v>ЮФО Краснодарский Анапа МО</v>
          </cell>
          <cell r="I209" t="str">
            <v>Галоян СП Аскеров РН</v>
          </cell>
        </row>
        <row r="211">
          <cell r="B211">
            <v>103</v>
          </cell>
          <cell r="E211" t="str">
            <v>МАТЕВОСЯН Гаянэ Гамлетовна</v>
          </cell>
          <cell r="F211" t="str">
            <v>15.04.91 кмс</v>
          </cell>
          <cell r="G211" t="str">
            <v>Москва МО</v>
          </cell>
          <cell r="H211" t="str">
            <v>003165</v>
          </cell>
          <cell r="I211" t="str">
            <v>Дугаева НС Шмаков ОВ </v>
          </cell>
        </row>
        <row r="213">
          <cell r="B213">
            <v>104</v>
          </cell>
          <cell r="E213" t="str">
            <v>МИРОНОВА Ирина Сергеевна</v>
          </cell>
          <cell r="F213" t="str">
            <v>17.10.90 кмс</v>
          </cell>
          <cell r="G213" t="str">
            <v>ЦФО Брянск ЛОК</v>
          </cell>
          <cell r="H213" t="str">
            <v>000785</v>
          </cell>
          <cell r="I213" t="str">
            <v>Терешок АА Терешок ВА</v>
          </cell>
        </row>
        <row r="215">
          <cell r="B215">
            <v>105</v>
          </cell>
          <cell r="E215" t="str">
            <v>Габдуллина Кристина Робертовна</v>
          </cell>
          <cell r="F215" t="str">
            <v>10.01.91 кмс</v>
          </cell>
          <cell r="G215" t="str">
            <v>ПФО Татарстан </v>
          </cell>
          <cell r="H215" t="str">
            <v> </v>
          </cell>
          <cell r="I215" t="str">
            <v>Усачев ПА Сагдиев ЗВ</v>
          </cell>
        </row>
        <row r="217">
          <cell r="B217">
            <v>106</v>
          </cell>
          <cell r="E217" t="str">
            <v>Фомина Евгения Сергеевна </v>
          </cell>
          <cell r="F217" t="str">
            <v>04.12.92 1р</v>
          </cell>
          <cell r="G217" t="str">
            <v>СЗФО Новгородская МО</v>
          </cell>
          <cell r="H217" t="str">
            <v>000834</v>
          </cell>
          <cell r="I217" t="str">
            <v>Аристархов ВН</v>
          </cell>
        </row>
        <row r="219">
          <cell r="B219">
            <v>107</v>
          </cell>
          <cell r="E219" t="str">
            <v>Прокофьева Виктория Степановна</v>
          </cell>
          <cell r="F219" t="str">
            <v>13.11.91 1р</v>
          </cell>
          <cell r="G219" t="str">
            <v>Санкт-Петербург МО</v>
          </cell>
          <cell r="H219" t="str">
            <v>003187</v>
          </cell>
          <cell r="I219" t="str">
            <v>Платонов АП</v>
          </cell>
        </row>
        <row r="221">
          <cell r="B221">
            <v>108</v>
          </cell>
          <cell r="E221" t="str">
            <v>КИРЕЕВА Таисия Владимировна</v>
          </cell>
          <cell r="F221" t="str">
            <v>13.12.90 кмс</v>
          </cell>
          <cell r="G221" t="str">
            <v>УФО Свердловская Екатеринбург Д</v>
          </cell>
          <cell r="H221" t="str">
            <v>000783</v>
          </cell>
          <cell r="I221" t="str">
            <v>Демидов ИВ</v>
          </cell>
        </row>
        <row r="223">
          <cell r="B223">
            <v>109</v>
          </cell>
          <cell r="E223" t="str">
            <v>КОВЫЛИНА  Екатерина Александровна</v>
          </cell>
          <cell r="F223" t="str">
            <v>09.03.91 кмс</v>
          </cell>
          <cell r="G223" t="str">
            <v>Москва МО</v>
          </cell>
          <cell r="I223" t="str">
            <v>Шмаков ОВ</v>
          </cell>
        </row>
        <row r="225">
          <cell r="B225">
            <v>110</v>
          </cell>
          <cell r="E225" t="str">
            <v>Тропина Римма Владимировна</v>
          </cell>
          <cell r="F225" t="str">
            <v>05.05.90 кмс</v>
          </cell>
          <cell r="G225" t="str">
            <v>СФО Новосибирская МО</v>
          </cell>
          <cell r="H225" t="str">
            <v> </v>
          </cell>
          <cell r="I225" t="str">
            <v>Немцов ГН</v>
          </cell>
        </row>
        <row r="227">
          <cell r="B227">
            <v>111</v>
          </cell>
          <cell r="E227" t="str">
            <v>Примакова Кристина Олеговна</v>
          </cell>
          <cell r="F227" t="str">
            <v>26.04.90  кмс</v>
          </cell>
          <cell r="G227" t="str">
            <v>ПФО Башкортостан, Стерлитамак</v>
          </cell>
          <cell r="I227" t="str">
            <v>Зубков ЮВ</v>
          </cell>
        </row>
        <row r="229">
          <cell r="B229">
            <v>112</v>
          </cell>
          <cell r="E229" t="str">
            <v>АМБАРЦУМОВА Дайна Сергеевна</v>
          </cell>
          <cell r="F229" t="str">
            <v>20.01.91 кмс</v>
          </cell>
          <cell r="G229" t="str">
            <v>ЦфО Тверь МО</v>
          </cell>
          <cell r="H229" t="str">
            <v>000846</v>
          </cell>
          <cell r="I229" t="str">
            <v>Каверзин ПИ</v>
          </cell>
        </row>
        <row r="231">
          <cell r="B231">
            <v>113</v>
          </cell>
          <cell r="E231" t="str">
            <v>КОЛЕСНИКОВА Анастасия Юрьевна</v>
          </cell>
          <cell r="F231" t="str">
            <v>06.02.92 кмс</v>
          </cell>
          <cell r="G231" t="str">
            <v>ПФО Оренбургская Бузулук МО</v>
          </cell>
          <cell r="H231" t="str">
            <v>003280056</v>
          </cell>
          <cell r="I231" t="str">
            <v>Плотников</v>
          </cell>
        </row>
        <row r="233">
          <cell r="B233">
            <v>114</v>
          </cell>
          <cell r="E233" t="str">
            <v>ПРИЛЕПСКАЯ Мария Юрьевна</v>
          </cell>
          <cell r="F233" t="str">
            <v>21.01.90 кмс</v>
          </cell>
          <cell r="G233" t="str">
            <v>ПФО Саратов Д</v>
          </cell>
          <cell r="H233" t="str">
            <v>008321</v>
          </cell>
          <cell r="I233" t="str">
            <v>Мартынов АТ  </v>
          </cell>
        </row>
        <row r="235">
          <cell r="B235">
            <v>115</v>
          </cell>
          <cell r="E235" t="str">
            <v>КРИВОВА Ирина Константиновна</v>
          </cell>
          <cell r="F235" t="str">
            <v>04.02.90 кмс</v>
          </cell>
          <cell r="G235" t="str">
            <v>ЦфО Тверь МО</v>
          </cell>
          <cell r="H235" t="str">
            <v>009834</v>
          </cell>
          <cell r="I235" t="str">
            <v>Каверзин П.И..</v>
          </cell>
        </row>
        <row r="237">
          <cell r="B237">
            <v>116</v>
          </cell>
          <cell r="E237" t="str">
            <v>ТИМОНИНА Татьяна Владимировна</v>
          </cell>
          <cell r="F237" t="str">
            <v>14.07.90 кмс</v>
          </cell>
          <cell r="G237" t="str">
            <v>ПФО Самара МО</v>
          </cell>
          <cell r="H237" t="str">
            <v>008393</v>
          </cell>
          <cell r="I237" t="str">
            <v>Иванников ПИ, Коновалов АП</v>
          </cell>
        </row>
        <row r="239">
          <cell r="B239">
            <v>117</v>
          </cell>
          <cell r="E239" t="str">
            <v>АСЛАНОВА Эльпида Дмитриевна</v>
          </cell>
          <cell r="F239" t="str">
            <v>19.12.91 кмс</v>
          </cell>
          <cell r="G239" t="str">
            <v>ЮФО Краснодарский Анапа МО</v>
          </cell>
          <cell r="H239" t="str">
            <v>000901</v>
          </cell>
          <cell r="I239" t="str">
            <v>Галоян СП. Аскеров РН</v>
          </cell>
        </row>
        <row r="241">
          <cell r="B241">
            <v>118</v>
          </cell>
          <cell r="E241" t="str">
            <v>Киреенкова Яна Романовна</v>
          </cell>
          <cell r="F241" t="str">
            <v>06.06.92 1р</v>
          </cell>
          <cell r="G241" t="str">
            <v>ЦФО Смоленская  </v>
          </cell>
          <cell r="I241" t="str">
            <v>Воробьева НИ Дворецкая МВ</v>
          </cell>
        </row>
        <row r="243">
          <cell r="B243">
            <v>119</v>
          </cell>
          <cell r="E243" t="str">
            <v>ЧЕРНЫШОВА Яна Валерьевна</v>
          </cell>
          <cell r="F243" t="str">
            <v>16.12.90 кмс</v>
          </cell>
          <cell r="G243" t="str">
            <v>ПФО Башкортостан Стерлитомак  МО</v>
          </cell>
          <cell r="H243" t="str">
            <v>009834</v>
          </cell>
          <cell r="I243" t="str">
            <v>Зубков ЮВ</v>
          </cell>
        </row>
        <row r="245">
          <cell r="B245">
            <v>120</v>
          </cell>
          <cell r="E245" t="str">
            <v>Кулемина Tатьяна Игоревна</v>
          </cell>
          <cell r="F245" t="str">
            <v>19.02.91 кмс</v>
          </cell>
          <cell r="G245" t="str">
            <v>ПФО Нижегородская </v>
          </cell>
          <cell r="I245" t="str">
            <v>Береснев СМ</v>
          </cell>
        </row>
        <row r="247">
          <cell r="B247">
            <v>121</v>
          </cell>
          <cell r="E247" t="str">
            <v>Сизикова Мария Евгеньевна</v>
          </cell>
          <cell r="F247" t="str">
            <v>10.01.90 кмс</v>
          </cell>
          <cell r="G247" t="str">
            <v>СФО Новосибирская МО</v>
          </cell>
          <cell r="I247" t="str">
            <v>Бурнашева ЛБ</v>
          </cell>
        </row>
        <row r="249">
          <cell r="B249">
            <v>122</v>
          </cell>
          <cell r="E249" t="str">
            <v>СИНЕРОВА Инга Яновна</v>
          </cell>
          <cell r="F249" t="str">
            <v>09.07.91 кмс</v>
          </cell>
          <cell r="G249" t="str">
            <v>Москва МО </v>
          </cell>
          <cell r="H249" t="str">
            <v>000882</v>
          </cell>
          <cell r="I249" t="str">
            <v>Шмаков ОВ Бланарь ВР</v>
          </cell>
        </row>
        <row r="251">
          <cell r="B251">
            <v>123</v>
          </cell>
          <cell r="E251" t="str">
            <v>ШЛЯХТИНА    Анна Евгеньевна</v>
          </cell>
          <cell r="F251" t="str">
            <v>19.01.91 кмс</v>
          </cell>
          <cell r="G251" t="str">
            <v>Москва </v>
          </cell>
          <cell r="H251" t="str">
            <v>000846</v>
          </cell>
          <cell r="I251" t="str">
            <v>Архипов ВАК</v>
          </cell>
        </row>
        <row r="253">
          <cell r="B253">
            <v>124</v>
          </cell>
          <cell r="E253" t="str">
            <v>ИСЛАНБЕКОВА Марьям Абдуллаевна</v>
          </cell>
          <cell r="F253" t="str">
            <v>21.07.90 мс</v>
          </cell>
          <cell r="G253" t="str">
            <v>ДВФО Камчатский П.Камчатский МО</v>
          </cell>
          <cell r="I253" t="str">
            <v>Исланбекова ГВ</v>
          </cell>
        </row>
        <row r="255">
          <cell r="B255">
            <v>125</v>
          </cell>
          <cell r="E255" t="str">
            <v>ПОДЛЕГАЕВА Елена Николаевна</v>
          </cell>
          <cell r="F255" t="str">
            <v>19.06.90 кмс</v>
          </cell>
          <cell r="G255" t="str">
            <v>ЦФО Смоленск МО</v>
          </cell>
          <cell r="H255" t="str">
            <v>003153</v>
          </cell>
          <cell r="I255" t="str">
            <v>Кацин ЮП</v>
          </cell>
        </row>
        <row r="257">
          <cell r="B257">
            <v>126</v>
          </cell>
          <cell r="E257" t="str">
            <v>ЯГОФАРОВА Гульфия Камильевна</v>
          </cell>
          <cell r="F257" t="str">
            <v>22.07.91 кмс</v>
          </cell>
          <cell r="G257" t="str">
            <v>ПФО Оренбургская Бузулук МО</v>
          </cell>
          <cell r="I257" t="str">
            <v>Плотников ПД</v>
          </cell>
        </row>
        <row r="259">
          <cell r="B259">
            <v>127</v>
          </cell>
          <cell r="E259" t="str">
            <v>СЕРГЕЕВА Екатерина Игоревна</v>
          </cell>
          <cell r="F259" t="str">
            <v>27.11.91 кмс</v>
          </cell>
          <cell r="G259" t="str">
            <v>Москва</v>
          </cell>
          <cell r="I259" t="str">
            <v>Шмаков ОВ Коржавин НВ</v>
          </cell>
        </row>
        <row r="261">
          <cell r="B261">
            <v>128</v>
          </cell>
          <cell r="E261" t="str">
            <v>КУСАНОВА Жанара Сигиндыговна</v>
          </cell>
          <cell r="F261" t="str">
            <v>20.05.91 мс</v>
          </cell>
          <cell r="G261" t="str">
            <v>ПФО Оренбургская Бузулук МО</v>
          </cell>
          <cell r="H261" t="str">
            <v>000957</v>
          </cell>
          <cell r="I261" t="str">
            <v>Плотников Ульянин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9">
      <selection activeCell="G44" sqref="G44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0.71875" style="0" customWidth="1"/>
    <col min="4" max="4" width="16.7109375" style="0" customWidth="1"/>
    <col min="6" max="6" width="16.421875" style="0" customWidth="1"/>
    <col min="7" max="7" width="7.00390625" style="0" customWidth="1"/>
    <col min="8" max="8" width="13.28125" style="0" customWidth="1"/>
    <col min="9" max="9" width="1.28515625" style="0" customWidth="1"/>
    <col min="10" max="10" width="6.57421875" style="0" customWidth="1"/>
    <col min="11" max="11" width="0.71875" style="0" customWidth="1"/>
    <col min="12" max="12" width="17.28125" style="0" customWidth="1"/>
    <col min="14" max="14" width="15.140625" style="0" customWidth="1"/>
    <col min="16" max="16" width="13.421875" style="0" customWidth="1"/>
  </cols>
  <sheetData>
    <row r="1" spans="1:16" ht="18.75" customHeight="1" thickBo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9" ht="15.75" customHeight="1">
      <c r="B2" s="41" t="s">
        <v>11</v>
      </c>
      <c r="C2" s="41"/>
      <c r="D2" s="41"/>
      <c r="E2" s="41"/>
      <c r="F2" s="41"/>
      <c r="G2" s="41"/>
      <c r="H2" s="41"/>
      <c r="I2" s="6"/>
      <c r="J2" s="35" t="str">
        <f>HYPERLINK('[1]реквизиты'!$A$2)</f>
        <v>Первенство России среди юниорок 1990 -91 гг.р.</v>
      </c>
      <c r="K2" s="36"/>
      <c r="L2" s="36"/>
      <c r="M2" s="36"/>
      <c r="N2" s="36"/>
      <c r="O2" s="36"/>
      <c r="P2" s="37"/>
      <c r="Q2" s="6"/>
      <c r="R2" s="6"/>
      <c r="S2" s="6"/>
    </row>
    <row r="3" spans="2:19" ht="13.5" customHeight="1" thickBot="1">
      <c r="B3" s="42" t="str">
        <f>HYPERLINK('[1]реквизиты'!$A$3)</f>
        <v>25 - 27 февраля 2010 г.               г. Краснокамск</v>
      </c>
      <c r="C3" s="42"/>
      <c r="D3" s="42"/>
      <c r="E3" s="42"/>
      <c r="F3" s="42"/>
      <c r="G3" s="42"/>
      <c r="H3" s="42"/>
      <c r="I3" s="8"/>
      <c r="J3" s="38"/>
      <c r="K3" s="39"/>
      <c r="L3" s="39"/>
      <c r="M3" s="39"/>
      <c r="N3" s="39"/>
      <c r="O3" s="39"/>
      <c r="P3" s="40"/>
      <c r="Q3" s="7"/>
      <c r="R3" s="7"/>
      <c r="S3" s="7"/>
    </row>
    <row r="4" spans="1:16" ht="10.5" customHeight="1" thickTop="1">
      <c r="A4" s="18"/>
      <c r="B4" s="68" t="s">
        <v>0</v>
      </c>
      <c r="C4" s="71"/>
      <c r="D4" s="32" t="s">
        <v>1</v>
      </c>
      <c r="E4" s="69" t="s">
        <v>2</v>
      </c>
      <c r="F4" s="69" t="s">
        <v>3</v>
      </c>
      <c r="G4" s="70" t="s">
        <v>4</v>
      </c>
      <c r="H4" s="32" t="s">
        <v>5</v>
      </c>
      <c r="I4" s="18"/>
      <c r="J4" s="51" t="s">
        <v>0</v>
      </c>
      <c r="K4" s="29"/>
      <c r="L4" s="45" t="s">
        <v>1</v>
      </c>
      <c r="M4" s="59" t="s">
        <v>2</v>
      </c>
      <c r="N4" s="59" t="s">
        <v>3</v>
      </c>
      <c r="O4" s="43" t="s">
        <v>4</v>
      </c>
      <c r="P4" s="45" t="s">
        <v>5</v>
      </c>
    </row>
    <row r="5" spans="1:16" ht="11.25" customHeight="1" thickBot="1">
      <c r="A5" s="18"/>
      <c r="B5" s="52"/>
      <c r="C5" s="30"/>
      <c r="D5" s="33"/>
      <c r="E5" s="60"/>
      <c r="F5" s="60"/>
      <c r="G5" s="44"/>
      <c r="H5" s="33"/>
      <c r="I5" s="18"/>
      <c r="J5" s="52"/>
      <c r="K5" s="30"/>
      <c r="L5" s="33"/>
      <c r="M5" s="60"/>
      <c r="N5" s="60"/>
      <c r="O5" s="44"/>
      <c r="P5" s="33"/>
    </row>
    <row r="6" spans="1:16" ht="12.75" customHeight="1" thickTop="1">
      <c r="A6" s="19">
        <v>13</v>
      </c>
      <c r="B6" s="49" t="s">
        <v>6</v>
      </c>
      <c r="C6" s="21">
        <v>7</v>
      </c>
      <c r="D6" s="24" t="str">
        <f>VLOOKUP(A6,'[1]регистрация'!$B$7:$I$1002,4,FALSE)</f>
        <v>БУРЫЛОВА Екатерина Дмитриевна</v>
      </c>
      <c r="E6" s="24" t="str">
        <f>VLOOKUP(A6,'[1]регистрация'!$B$7:$I$535,5,FALSE)</f>
        <v>06.01.90 мс</v>
      </c>
      <c r="F6" s="24" t="str">
        <f>VLOOKUP(A6,'[1]регистрация'!$B$7:$I$535,6,FALSE)</f>
        <v>ПФО Пермский Краснокамск ПР</v>
      </c>
      <c r="G6" s="24" t="str">
        <f>VLOOKUP(A6,'[1]регистрация'!$B$7:$I$5682,7,FALSE)</f>
        <v>000918</v>
      </c>
      <c r="H6" s="24" t="str">
        <f>VLOOKUP(A6,'[1]регистрация'!$B$7:$I$597,8,FALSE)</f>
        <v>Штейников ЛГ Костылева НГ</v>
      </c>
      <c r="I6" s="19">
        <v>50</v>
      </c>
      <c r="J6" s="49" t="s">
        <v>6</v>
      </c>
      <c r="K6" s="21">
        <v>13</v>
      </c>
      <c r="L6" s="24" t="str">
        <f>VLOOKUP(I6,'[1]регистрация'!$B$7:$I$1002,4,FALSE)</f>
        <v>Биккужина Алия Минихановна</v>
      </c>
      <c r="M6" s="24" t="str">
        <f>VLOOKUP(I6,'[1]регистрация'!$B$7:$I$535,5,FALSE)</f>
        <v>08.01.92 кмс</v>
      </c>
      <c r="N6" s="24" t="str">
        <f>VLOOKUP(I6,'[1]регистрация'!$B$7:$I$535,6,FALSE)</f>
        <v>ПФО Оренбургская Кувандык МО</v>
      </c>
      <c r="O6" s="24">
        <f>VLOOKUP(I6,'[1]регистрация'!$B$7:$I$5682,7,FALSE)</f>
        <v>0</v>
      </c>
      <c r="P6" s="24" t="str">
        <f>VLOOKUP(I6,'[1]регистрация'!$B$7:$I$597,8,FALSE)</f>
        <v>Баширов, Умбетов</v>
      </c>
    </row>
    <row r="7" spans="1:16" ht="12.75">
      <c r="A7" s="19"/>
      <c r="B7" s="50"/>
      <c r="C7" s="22"/>
      <c r="D7" s="25"/>
      <c r="E7" s="25"/>
      <c r="F7" s="25"/>
      <c r="G7" s="25"/>
      <c r="H7" s="25"/>
      <c r="I7" s="19"/>
      <c r="J7" s="50"/>
      <c r="K7" s="22"/>
      <c r="L7" s="25"/>
      <c r="M7" s="25"/>
      <c r="N7" s="25"/>
      <c r="O7" s="25"/>
      <c r="P7" s="25"/>
    </row>
    <row r="8" spans="1:16" ht="12.75" customHeight="1">
      <c r="A8" s="19">
        <v>11</v>
      </c>
      <c r="B8" s="48" t="s">
        <v>7</v>
      </c>
      <c r="C8" s="23">
        <v>5</v>
      </c>
      <c r="D8" s="24" t="str">
        <f>VLOOKUP(A8,'[1]регистрация'!$B$7:$I$535,4,FALSE)</f>
        <v>КОНДРАШКИНА Вероника Сергеевна</v>
      </c>
      <c r="E8" s="24" t="str">
        <f>VLOOKUP(A8,'[1]регистрация'!$B$7:$I$535,5,FALSE)</f>
        <v>27.02.90 мс</v>
      </c>
      <c r="F8" s="24" t="str">
        <f>VLOOKUP(A8,'[1]регистрация'!$B$7:$I$535,6,FALSE)</f>
        <v>ЦФО Московская Коломна МО</v>
      </c>
      <c r="G8" s="24" t="str">
        <f>VLOOKUP(A8,'[1]регистрация'!$B$7:$I$5682,7,FALSE)</f>
        <v>003900</v>
      </c>
      <c r="H8" s="24" t="str">
        <f>VLOOKUP(A8,'[1]регистрация'!$B$7:$I$597,8,FALSE)</f>
        <v>Кондрашкина ЛФ Егошин БА</v>
      </c>
      <c r="I8" s="19">
        <v>42</v>
      </c>
      <c r="J8" s="48" t="s">
        <v>7</v>
      </c>
      <c r="K8" s="23">
        <v>2</v>
      </c>
      <c r="L8" s="24" t="str">
        <f>VLOOKUP(I8,'[1]регистрация'!$B$7:$I$535,4,FALSE)</f>
        <v>АРШАКЯН Анаит Леваевна</v>
      </c>
      <c r="M8" s="24" t="str">
        <f>VLOOKUP(I8,'[1]регистрация'!$B$7:$I$535,5,FALSE)</f>
        <v>17.12.92 кмс</v>
      </c>
      <c r="N8" s="24" t="str">
        <f>VLOOKUP(I8,'[1]регистрация'!$B$7:$I$535,6,FALSE)</f>
        <v>ЦФО Рязань Д</v>
      </c>
      <c r="O8" s="24" t="str">
        <f>VLOOKUP(I8,'[1]регистрация'!$B$7:$I$5682,7,FALSE)</f>
        <v>003328</v>
      </c>
      <c r="P8" s="24" t="str">
        <f>VLOOKUP(I8,'[1]регистрация'!$B$7:$I$597,8,FALSE)</f>
        <v>Богодаев ВН</v>
      </c>
    </row>
    <row r="9" spans="1:16" ht="12.75" customHeight="1">
      <c r="A9" s="19"/>
      <c r="B9" s="48"/>
      <c r="C9" s="23"/>
      <c r="D9" s="25"/>
      <c r="E9" s="25"/>
      <c r="F9" s="25"/>
      <c r="G9" s="25"/>
      <c r="H9" s="25"/>
      <c r="I9" s="19"/>
      <c r="J9" s="48"/>
      <c r="K9" s="23"/>
      <c r="L9" s="25"/>
      <c r="M9" s="25"/>
      <c r="N9" s="25"/>
      <c r="O9" s="25"/>
      <c r="P9" s="25"/>
    </row>
    <row r="10" spans="1:16" ht="12.75" customHeight="1">
      <c r="A10" s="19">
        <v>3</v>
      </c>
      <c r="B10" s="47" t="s">
        <v>8</v>
      </c>
      <c r="C10" s="20">
        <v>14</v>
      </c>
      <c r="D10" s="24" t="str">
        <f>VLOOKUP(A10,'[1]регистрация'!$B$7:$I$535,4,FALSE)</f>
        <v>Вершинина Анна Сергеевна</v>
      </c>
      <c r="E10" s="24" t="str">
        <f>VLOOKUP(A10,'[1]регистрация'!$B$7:$I$535,5,FALSE)</f>
        <v>1990 кмс</v>
      </c>
      <c r="F10" s="24" t="str">
        <f>VLOOKUP(A10,'[1]регистрация'!$B$7:$I$535,6,FALSE)</f>
        <v>ПФО  Пермь МО</v>
      </c>
      <c r="G10" s="24" t="str">
        <f>VLOOKUP(A10,'[1]регистрация'!$B$7:$I$5682,7,FALSE)</f>
        <v>20387</v>
      </c>
      <c r="H10" s="24" t="str">
        <f>VLOOKUP(A10,'[1]регистрация'!$B$7:$I$597,8,FALSE)</f>
        <v>Караханова НГ, Караханов АВ</v>
      </c>
      <c r="I10" s="19">
        <v>46</v>
      </c>
      <c r="J10" s="47" t="s">
        <v>8</v>
      </c>
      <c r="K10" s="20">
        <v>10</v>
      </c>
      <c r="L10" s="24" t="str">
        <f>VLOOKUP(I10,'[1]регистрация'!$B$7:$I$535,4,FALSE)</f>
        <v>ВАЛОВА Анастасия Владимировна</v>
      </c>
      <c r="M10" s="24" t="str">
        <f>VLOOKUP(I10,'[1]регистрация'!$B$7:$I$535,5,FALSE)</f>
        <v>25.10.90 кмс</v>
      </c>
      <c r="N10" s="24" t="str">
        <f>VLOOKUP(I10,'[1]регистрация'!$B$7:$I$535,6,FALSE)</f>
        <v>Москва МО</v>
      </c>
      <c r="O10" s="24" t="str">
        <f>VLOOKUP(I10,'[1]регистрация'!$B$7:$I$5682,7,FALSE)</f>
        <v>000844</v>
      </c>
      <c r="P10" s="24" t="str">
        <f>VLOOKUP(I10,'[1]регистрация'!$B$7:$I$597,8,FALSE)</f>
        <v>Ватутина НС   ОВ Сабуров АЛ</v>
      </c>
    </row>
    <row r="11" spans="1:16" ht="12.75">
      <c r="A11" s="19"/>
      <c r="B11" s="47"/>
      <c r="C11" s="20"/>
      <c r="D11" s="25"/>
      <c r="E11" s="25"/>
      <c r="F11" s="25"/>
      <c r="G11" s="25"/>
      <c r="H11" s="25"/>
      <c r="I11" s="19"/>
      <c r="J11" s="47"/>
      <c r="K11" s="20"/>
      <c r="L11" s="25"/>
      <c r="M11" s="25"/>
      <c r="N11" s="25"/>
      <c r="O11" s="25"/>
      <c r="P11" s="25"/>
    </row>
    <row r="12" spans="1:16" ht="12.75" customHeight="1">
      <c r="A12" s="19">
        <v>6</v>
      </c>
      <c r="B12" s="47" t="s">
        <v>8</v>
      </c>
      <c r="C12" s="20">
        <v>15</v>
      </c>
      <c r="D12" s="24" t="str">
        <f>VLOOKUP(A12,'[1]регистрация'!$B$7:$I$535,4,FALSE)</f>
        <v>Бикбердина Кристина Генадьевна</v>
      </c>
      <c r="E12" s="24" t="str">
        <f>VLOOKUP(A12,'[1]регистрация'!$B$7:$I$535,5,FALSE)</f>
        <v>16.03.92 кмс</v>
      </c>
      <c r="F12" s="24" t="str">
        <f>VLOOKUP(A12,'[1]регистрация'!$B$7:$I$535,6,FALSE)</f>
        <v>ПФО Оренбургская Кувандык МО</v>
      </c>
      <c r="G12" s="24">
        <f>VLOOKUP(A12,'[1]регистрация'!$B$7:$I$5682,7,FALSE)</f>
        <v>0</v>
      </c>
      <c r="H12" s="24" t="str">
        <f>VLOOKUP(A12,'[1]регистрация'!$B$7:$I$597,8,FALSE)</f>
        <v>Баширов, Умбетов</v>
      </c>
      <c r="I12" s="19">
        <v>51</v>
      </c>
      <c r="J12" s="47" t="s">
        <v>8</v>
      </c>
      <c r="K12" s="20">
        <v>1</v>
      </c>
      <c r="L12" s="24" t="str">
        <f>VLOOKUP(I12,'[1]регистрация'!$B$7:$I$535,4,FALSE)</f>
        <v>МОСКАЛЕВА Алена Анатольевна</v>
      </c>
      <c r="M12" s="24" t="str">
        <f>VLOOKUP(I12,'[1]регистрация'!$B$7:$I$535,5,FALSE)</f>
        <v>29.08.90 кмс</v>
      </c>
      <c r="N12" s="24" t="str">
        <f>VLOOKUP(I12,'[1]регистрация'!$B$7:$I$535,6,FALSE)</f>
        <v>СФО Новосибирская МО</v>
      </c>
      <c r="O12" s="24" t="str">
        <f>VLOOKUP(I12,'[1]регистрация'!$B$7:$I$5682,7,FALSE)</f>
        <v> </v>
      </c>
      <c r="P12" s="24" t="str">
        <f>VLOOKUP(I12,'[1]регистрация'!$B$7:$I$597,8,FALSE)</f>
        <v>Ведерникова ЕВ</v>
      </c>
    </row>
    <row r="13" spans="1:16" ht="12.75">
      <c r="A13" s="19"/>
      <c r="B13" s="47"/>
      <c r="C13" s="20"/>
      <c r="D13" s="25"/>
      <c r="E13" s="25"/>
      <c r="F13" s="25"/>
      <c r="G13" s="25"/>
      <c r="H13" s="25"/>
      <c r="I13" s="19"/>
      <c r="J13" s="47"/>
      <c r="K13" s="20"/>
      <c r="L13" s="25"/>
      <c r="M13" s="25"/>
      <c r="N13" s="25"/>
      <c r="O13" s="25"/>
      <c r="P13" s="25"/>
    </row>
    <row r="14" spans="1:16" ht="12.75" customHeight="1">
      <c r="A14" s="19">
        <v>4</v>
      </c>
      <c r="B14" s="31" t="s">
        <v>12</v>
      </c>
      <c r="C14" s="26">
        <v>4</v>
      </c>
      <c r="D14" s="24" t="str">
        <f>VLOOKUP(A14,'[1]регистрация'!$B$7:$I$535,4,FALSE)</f>
        <v>Николаева Анастасия Сергеевна</v>
      </c>
      <c r="E14" s="24">
        <f>VLOOKUP(A14,'[1]регистрация'!$B$7:$I$535,5,FALSE)</f>
        <v>33602</v>
      </c>
      <c r="F14" s="24" t="str">
        <f>VLOOKUP(A14,'[1]регистрация'!$B$7:$I$535,6,FALSE)</f>
        <v>ЦФО Тульская Д</v>
      </c>
      <c r="G14" s="24">
        <f>VLOOKUP(A14,'[1]регистрация'!$B$7:$I$5682,7,FALSE)</f>
        <v>0</v>
      </c>
      <c r="H14" s="24" t="str">
        <f>VLOOKUP(A14,'[1]регистрация'!$B$7:$I$597,8,FALSE)</f>
        <v>Выборнов ВВ, Иванкин ОВ</v>
      </c>
      <c r="I14" s="19">
        <v>41</v>
      </c>
      <c r="J14" s="31" t="s">
        <v>12</v>
      </c>
      <c r="K14" s="26">
        <v>7</v>
      </c>
      <c r="L14" s="24" t="str">
        <f>VLOOKUP(I14,'[1]регистрация'!$B$7:$I$535,4,FALSE)</f>
        <v>ВИЦИНА Ольга Вячеславовна</v>
      </c>
      <c r="M14" s="24" t="str">
        <f>VLOOKUP(I14,'[1]регистрация'!$B$7:$I$535,5,FALSE)</f>
        <v>09.06.90 1</v>
      </c>
      <c r="N14" s="24" t="str">
        <f>VLOOKUP(I14,'[1]регистрация'!$B$7:$I$535,6,FALSE)</f>
        <v>ДВФО Приморский  ПР</v>
      </c>
      <c r="O14" s="24">
        <f>VLOOKUP(I14,'[1]регистрация'!$B$7:$I$5682,7,FALSE)</f>
        <v>0</v>
      </c>
      <c r="P14" s="24" t="str">
        <f>VLOOKUP(I14,'[1]регистрация'!$B$7:$I$597,8,FALSE)</f>
        <v>Леонтьев ЮА, Фалеева НА</v>
      </c>
    </row>
    <row r="15" spans="1:16" ht="12.75">
      <c r="A15" s="19"/>
      <c r="B15" s="31"/>
      <c r="C15" s="26"/>
      <c r="D15" s="25"/>
      <c r="E15" s="25"/>
      <c r="F15" s="25"/>
      <c r="G15" s="25"/>
      <c r="H15" s="25"/>
      <c r="I15" s="19"/>
      <c r="J15" s="31"/>
      <c r="K15" s="26"/>
      <c r="L15" s="25"/>
      <c r="M15" s="25"/>
      <c r="N15" s="25"/>
      <c r="O15" s="25"/>
      <c r="P15" s="25"/>
    </row>
    <row r="16" spans="1:16" ht="12.75" customHeight="1">
      <c r="A16" s="19">
        <v>8</v>
      </c>
      <c r="B16" s="31" t="s">
        <v>12</v>
      </c>
      <c r="C16" s="26">
        <v>9</v>
      </c>
      <c r="D16" s="24" t="str">
        <f>VLOOKUP(A16,'[1]регистрация'!$B$7:$I$535,4,FALSE)</f>
        <v>НОВОЖИЛОВА Анастасия Евгеньевна</v>
      </c>
      <c r="E16" s="24" t="str">
        <f>VLOOKUP(A16,'[1]регистрация'!$B$7:$I$535,5,FALSE)</f>
        <v>27.10.92  кмс</v>
      </c>
      <c r="F16" s="24" t="str">
        <f>VLOOKUP(A16,'[1]регистрация'!$B$7:$I$535,6,FALSE)</f>
        <v>УФО Свердловская, Н.Тагил  ПР</v>
      </c>
      <c r="G16" s="24">
        <f>VLOOKUP(A16,'[1]регистрация'!$B$7:$I$5682,7,FALSE)</f>
        <v>0</v>
      </c>
      <c r="H16" s="24" t="str">
        <f>VLOOKUP(A16,'[1]регистрация'!$B$7:$I$597,8,FALSE)</f>
        <v>Перминов ОР</v>
      </c>
      <c r="I16" s="19">
        <v>54</v>
      </c>
      <c r="J16" s="31" t="s">
        <v>12</v>
      </c>
      <c r="K16" s="26">
        <v>12</v>
      </c>
      <c r="L16" s="24" t="str">
        <f>VLOOKUP(I16,'[1]регистрация'!$B$7:$I$535,4,FALSE)</f>
        <v>РОЖКОВА Анастасия Сегеевна</v>
      </c>
      <c r="M16" s="24" t="str">
        <f>VLOOKUP(I16,'[1]регистрация'!$B$7:$I$535,5,FALSE)</f>
        <v>26.04.92 1</v>
      </c>
      <c r="N16" s="24" t="str">
        <f>VLOOKUP(I16,'[1]регистрация'!$B$7:$I$535,6,FALSE)</f>
        <v>ЮФО Краснодарский Лабинск МО</v>
      </c>
      <c r="O16" s="24" t="str">
        <f>VLOOKUP(I16,'[1]регистрация'!$B$7:$I$5682,7,FALSE)</f>
        <v>003160</v>
      </c>
      <c r="P16" s="24" t="str">
        <f>VLOOKUP(I16,'[1]регистрация'!$B$7:$I$597,8,FALSE)</f>
        <v>Арамян СА</v>
      </c>
    </row>
    <row r="17" spans="1:16" ht="13.5" thickBot="1">
      <c r="A17" s="19"/>
      <c r="B17" s="46"/>
      <c r="C17" s="26"/>
      <c r="D17" s="25"/>
      <c r="E17" s="25"/>
      <c r="F17" s="25"/>
      <c r="G17" s="25"/>
      <c r="H17" s="25"/>
      <c r="I17" s="19"/>
      <c r="J17" s="46"/>
      <c r="K17" s="26"/>
      <c r="L17" s="25"/>
      <c r="M17" s="25"/>
      <c r="N17" s="25"/>
      <c r="O17" s="25"/>
      <c r="P17" s="25"/>
    </row>
    <row r="18" spans="1:9" ht="13.5" thickTop="1">
      <c r="A18" s="18"/>
      <c r="I18" s="18"/>
    </row>
    <row r="19" spans="1:16" ht="13.5" customHeight="1">
      <c r="A19" s="19">
        <v>23</v>
      </c>
      <c r="B19" s="49" t="s">
        <v>6</v>
      </c>
      <c r="C19" s="21">
        <v>1</v>
      </c>
      <c r="D19" s="24" t="str">
        <f>VLOOKUP(A19,'[1]регистрация'!$B$7:$I$1002,4,FALSE)</f>
        <v>ТИХОНОВА Екатерна Олеговна</v>
      </c>
      <c r="E19" s="24" t="str">
        <f>VLOOKUP(A19,'[1]регистрация'!$B$7:$I$535,5,FALSE)</f>
        <v>06.05.90 кмс</v>
      </c>
      <c r="F19" s="24" t="str">
        <f>VLOOKUP(A19,'[1]регистрация'!$B$7:$I$535,6,FALSE)</f>
        <v>ЦФО Липецк МО</v>
      </c>
      <c r="G19" s="24" t="str">
        <f>VLOOKUP(A19,'[1]регистрация'!$B$7:$I$5682,7,FALSE)</f>
        <v>003936</v>
      </c>
      <c r="H19" s="24" t="str">
        <f>VLOOKUP(A19,'[1]регистрация'!$B$7:$I$597,8,FALSE)</f>
        <v>Лупоносов ВН</v>
      </c>
      <c r="I19" s="19">
        <v>66</v>
      </c>
      <c r="J19" s="49" t="s">
        <v>6</v>
      </c>
      <c r="K19" s="21">
        <v>9</v>
      </c>
      <c r="L19" s="24" t="str">
        <f>VLOOKUP(I19,'[1]регистрация'!$B$7:$I$1002,4,FALSE)</f>
        <v>КУРДЯЕВА Мария Александровна</v>
      </c>
      <c r="M19" s="24" t="str">
        <f>VLOOKUP(I19,'[1]регистрация'!$B$7:$I$535,5,FALSE)</f>
        <v>04.05.90 кмс </v>
      </c>
      <c r="N19" s="24" t="str">
        <f>VLOOKUP(I19,'[1]регистрация'!$B$7:$I$535,6,FALSE)</f>
        <v>ПФО Саратовская Балаково МО</v>
      </c>
      <c r="O19" s="24" t="str">
        <f>VLOOKUP(I19,'[1]регистрация'!$B$7:$I$5682,7,FALSE)</f>
        <v>000911</v>
      </c>
      <c r="P19" s="24" t="str">
        <f>VLOOKUP(I19,'[1]регистрация'!$B$7:$I$597,8,FALSE)</f>
        <v>Сучков АА, Васильева ИА,  Мартынов АТ</v>
      </c>
    </row>
    <row r="20" spans="1:16" ht="12.75">
      <c r="A20" s="19"/>
      <c r="B20" s="50"/>
      <c r="C20" s="22"/>
      <c r="D20" s="25"/>
      <c r="E20" s="25"/>
      <c r="F20" s="25"/>
      <c r="G20" s="25"/>
      <c r="H20" s="25"/>
      <c r="I20" s="19"/>
      <c r="J20" s="50"/>
      <c r="K20" s="22"/>
      <c r="L20" s="25"/>
      <c r="M20" s="25"/>
      <c r="N20" s="25"/>
      <c r="O20" s="25"/>
      <c r="P20" s="25"/>
    </row>
    <row r="21" spans="1:16" ht="13.5" customHeight="1">
      <c r="A21" s="19">
        <v>20</v>
      </c>
      <c r="B21" s="48" t="s">
        <v>7</v>
      </c>
      <c r="C21" s="23">
        <v>16</v>
      </c>
      <c r="D21" s="24" t="str">
        <f>VLOOKUP(A21,'[1]регистрация'!$B$7:$I$535,4,FALSE)</f>
        <v>Гореликова Анна Вадимовна</v>
      </c>
      <c r="E21" s="24" t="str">
        <f>VLOOKUP(A21,'[1]регистрация'!$B$7:$I$535,5,FALSE)</f>
        <v>03.06.92  кмс</v>
      </c>
      <c r="F21" s="24" t="str">
        <f>VLOOKUP(A21,'[1]регистрация'!$B$7:$I$535,6,FALSE)</f>
        <v>ЮФО Краснодарский</v>
      </c>
      <c r="G21" s="24" t="str">
        <f>VLOOKUP(A21,'[1]регистрация'!$B$7:$I$5682,7,FALSE)</f>
        <v>18815</v>
      </c>
      <c r="H21" s="24" t="str">
        <f>VLOOKUP(A21,'[1]регистрация'!$B$7:$I$597,8,FALSE)</f>
        <v>Адамян АВ Велиулаева АГ</v>
      </c>
      <c r="I21" s="19">
        <v>59</v>
      </c>
      <c r="J21" s="48" t="s">
        <v>7</v>
      </c>
      <c r="K21" s="23">
        <v>15</v>
      </c>
      <c r="L21" s="24" t="str">
        <f>VLOOKUP(I21,'[1]регистрация'!$B$7:$I$535,4,FALSE)</f>
        <v>КИРИЕВСКАЯ Антониа Юрьевна</v>
      </c>
      <c r="M21" s="24" t="str">
        <f>VLOOKUP(I21,'[1]регистрация'!$B$7:$I$535,5,FALSE)</f>
        <v>11.02.90 кмс</v>
      </c>
      <c r="N21" s="24" t="str">
        <f>VLOOKUP(I21,'[1]регистрация'!$B$7:$I$535,6,FALSE)</f>
        <v>ЦФО Брянск ЛОК</v>
      </c>
      <c r="O21" s="24" t="str">
        <f>VLOOKUP(I21,'[1]регистрация'!$B$7:$I$5682,7,FALSE)</f>
        <v>003976</v>
      </c>
      <c r="P21" s="24" t="str">
        <f>VLOOKUP(I21,'[1]регистрация'!$B$7:$I$597,8,FALSE)</f>
        <v>Cидорка НП</v>
      </c>
    </row>
    <row r="22" spans="1:16" ht="12.75">
      <c r="A22" s="19"/>
      <c r="B22" s="48"/>
      <c r="C22" s="23"/>
      <c r="D22" s="25"/>
      <c r="E22" s="25"/>
      <c r="F22" s="25"/>
      <c r="G22" s="25"/>
      <c r="H22" s="25"/>
      <c r="I22" s="19"/>
      <c r="J22" s="48"/>
      <c r="K22" s="23"/>
      <c r="L22" s="25"/>
      <c r="M22" s="25"/>
      <c r="N22" s="25"/>
      <c r="O22" s="25"/>
      <c r="P22" s="25"/>
    </row>
    <row r="23" spans="1:16" ht="13.5" customHeight="1">
      <c r="A23" s="19">
        <v>16</v>
      </c>
      <c r="B23" s="47" t="s">
        <v>8</v>
      </c>
      <c r="C23" s="20">
        <v>10</v>
      </c>
      <c r="D23" s="24" t="str">
        <f>VLOOKUP(A23,'[1]регистрация'!$B$7:$I$535,4,FALSE)</f>
        <v>ХРАМОВА Анастасия Игоревна</v>
      </c>
      <c r="E23" s="24" t="str">
        <f>VLOOKUP(A23,'[1]регистрация'!$B$7:$I$535,5,FALSE)</f>
        <v>29.03.91 кмс</v>
      </c>
      <c r="F23" s="24" t="str">
        <f>VLOOKUP(A23,'[1]регистрация'!$B$7:$I$535,6,FALSE)</f>
        <v>ДВФО Приморский Б.Камень ПР</v>
      </c>
      <c r="G23" s="24" t="str">
        <f>VLOOKUP(A23,'[1]регистрация'!$B$7:$I$5682,7,FALSE)</f>
        <v>003318</v>
      </c>
      <c r="H23" s="24" t="str">
        <f>VLOOKUP(A23,'[1]регистрация'!$B$7:$I$597,8,FALSE)</f>
        <v>Леонтьев ЮА, Фалеева</v>
      </c>
      <c r="I23" s="19">
        <v>70</v>
      </c>
      <c r="J23" s="47" t="s">
        <v>8</v>
      </c>
      <c r="K23" s="20">
        <v>5</v>
      </c>
      <c r="L23" s="24" t="str">
        <f>VLOOKUP(I23,'[1]регистрация'!$B$7:$I$535,4,FALSE)</f>
        <v>Малышева Валерия Леонидовна</v>
      </c>
      <c r="M23" s="24" t="str">
        <f>VLOOKUP(I23,'[1]регистрация'!$B$7:$I$535,5,FALSE)</f>
        <v>09.04.91 кмс</v>
      </c>
      <c r="N23" s="24" t="str">
        <f>VLOOKUP(I23,'[1]регистрация'!$B$7:$I$535,6,FALSE)</f>
        <v>ПФО Пермский  МО</v>
      </c>
      <c r="O23" s="24">
        <f>VLOOKUP(I23,'[1]регистрация'!$B$7:$I$5682,7,FALSE)</f>
        <v>0</v>
      </c>
      <c r="P23" s="24" t="str">
        <f>VLOOKUP(I23,'[1]регистрация'!$B$7:$I$597,8,FALSE)</f>
        <v>Шабалин КЕ</v>
      </c>
    </row>
    <row r="24" spans="1:16" ht="12.75">
      <c r="A24" s="19"/>
      <c r="B24" s="47"/>
      <c r="C24" s="20"/>
      <c r="D24" s="25"/>
      <c r="E24" s="25"/>
      <c r="F24" s="25"/>
      <c r="G24" s="25"/>
      <c r="H24" s="25"/>
      <c r="I24" s="19"/>
      <c r="J24" s="47"/>
      <c r="K24" s="20"/>
      <c r="L24" s="25"/>
      <c r="M24" s="25"/>
      <c r="N24" s="25"/>
      <c r="O24" s="25"/>
      <c r="P24" s="25"/>
    </row>
    <row r="25" spans="1:16" ht="13.5" customHeight="1">
      <c r="A25" s="19">
        <v>15</v>
      </c>
      <c r="B25" s="47">
        <v>3</v>
      </c>
      <c r="C25" s="20">
        <v>8</v>
      </c>
      <c r="D25" s="24" t="str">
        <f>VLOOKUP(A25,'[1]регистрация'!$B$7:$I$535,4,FALSE)</f>
        <v>Скорнякова Ксения Юрьевна</v>
      </c>
      <c r="E25" s="24" t="str">
        <f>VLOOKUP(A25,'[1]регистрация'!$B$7:$I$535,5,FALSE)</f>
        <v>29.05.92  кмс</v>
      </c>
      <c r="F25" s="24" t="str">
        <f>VLOOKUP(A25,'[1]регистрация'!$B$7:$I$535,6,FALSE)</f>
        <v>УФО Свердловская, Качканар  МО</v>
      </c>
      <c r="G25" s="24">
        <f>VLOOKUP(A25,'[1]регистрация'!$B$7:$I$5682,7,FALSE)</f>
        <v>0</v>
      </c>
      <c r="H25" s="24" t="str">
        <f>VLOOKUP(A25,'[1]регистрация'!$B$7:$I$597,8,FALSE)</f>
        <v>Сапунов ДП,  Мещерский ВВ</v>
      </c>
      <c r="I25" s="19">
        <v>58</v>
      </c>
      <c r="J25" s="47" t="s">
        <v>8</v>
      </c>
      <c r="K25" s="20">
        <v>2</v>
      </c>
      <c r="L25" s="24" t="str">
        <f>VLOOKUP(I25,'[1]регистрация'!$B$7:$I$535,4,FALSE)</f>
        <v>КУЛЬМАМЕТОВА Алия Хакимчановна</v>
      </c>
      <c r="M25" s="24" t="str">
        <f>VLOOKUP(I25,'[1]регистрация'!$B$7:$I$535,5,FALSE)</f>
        <v>04.06.91 кмс</v>
      </c>
      <c r="N25" s="24" t="str">
        <f>VLOOKUP(I25,'[1]регистрация'!$B$7:$I$535,6,FALSE)</f>
        <v>УФО Свердловская Н.Тагил МО</v>
      </c>
      <c r="O25" s="24" t="str">
        <f>VLOOKUP(I25,'[1]регистрация'!$B$7:$I$5682,7,FALSE)</f>
        <v>003181</v>
      </c>
      <c r="P25" s="24" t="str">
        <f>VLOOKUP(I25,'[1]регистрация'!$B$7:$I$597,8,FALSE)</f>
        <v>Матвеев СВ, Гориславский ИА</v>
      </c>
    </row>
    <row r="26" spans="1:16" ht="12.75">
      <c r="A26" s="19"/>
      <c r="B26" s="47"/>
      <c r="C26" s="20"/>
      <c r="D26" s="25"/>
      <c r="E26" s="25"/>
      <c r="F26" s="25"/>
      <c r="G26" s="25"/>
      <c r="H26" s="25"/>
      <c r="I26" s="19"/>
      <c r="J26" s="47"/>
      <c r="K26" s="20"/>
      <c r="L26" s="25"/>
      <c r="M26" s="25"/>
      <c r="N26" s="25"/>
      <c r="O26" s="25"/>
      <c r="P26" s="25"/>
    </row>
    <row r="27" spans="1:16" ht="13.5" customHeight="1">
      <c r="A27" s="19">
        <v>19</v>
      </c>
      <c r="B27" s="31" t="s">
        <v>12</v>
      </c>
      <c r="C27" s="26">
        <v>6</v>
      </c>
      <c r="D27" s="24" t="str">
        <f>VLOOKUP(A27,'[1]регистрация'!$B$7:$I$535,4,FALSE)</f>
        <v>БОЛТАЧЕВА Анастасия  Викторовна</v>
      </c>
      <c r="E27" s="24" t="str">
        <f>VLOOKUP(A27,'[1]регистрация'!$B$7:$I$535,5,FALSE)</f>
        <v>31.07.90 кмс</v>
      </c>
      <c r="F27" s="24" t="str">
        <f>VLOOKUP(A27,'[1]регистрация'!$B$7:$I$535,6,FALSE)</f>
        <v>СФО Томск,МО</v>
      </c>
      <c r="G27" s="24" t="str">
        <f>VLOOKUP(A27,'[1]регистрация'!$B$7:$I$5682,7,FALSE)</f>
        <v>000811</v>
      </c>
      <c r="H27" s="24" t="str">
        <f>VLOOKUP(A27,'[1]регистрация'!$B$7:$I$597,8,FALSE)</f>
        <v>Вышегородцев Д.Е.Вахмистрова Н.А.</v>
      </c>
      <c r="I27" s="19">
        <v>61</v>
      </c>
      <c r="J27" s="31" t="s">
        <v>12</v>
      </c>
      <c r="K27" s="26">
        <v>8</v>
      </c>
      <c r="L27" s="24" t="str">
        <f>VLOOKUP(I27,'[1]регистрация'!$B$7:$I$535,4,FALSE)</f>
        <v>БРИЧЕНКОВА Ольга Владимировна</v>
      </c>
      <c r="M27" s="24" t="str">
        <f>VLOOKUP(I27,'[1]регистрация'!$B$7:$I$535,5,FALSE)</f>
        <v>29.01.91 1</v>
      </c>
      <c r="N27" s="24" t="str">
        <f>VLOOKUP(I27,'[1]регистрация'!$B$7:$I$535,6,FALSE)</f>
        <v>ЦФО Калуга МО</v>
      </c>
      <c r="O27" s="24" t="str">
        <f>VLOOKUP(I27,'[1]регистрация'!$B$7:$I$5682,7,FALSE)</f>
        <v>003889</v>
      </c>
      <c r="P27" s="24" t="str">
        <f>VLOOKUP(I27,'[1]регистрация'!$B$7:$I$597,8,FALSE)</f>
        <v>Семенова СЮ, Кутьин ВГ</v>
      </c>
    </row>
    <row r="28" spans="1:16" ht="12.75">
      <c r="A28" s="19"/>
      <c r="B28" s="31"/>
      <c r="C28" s="26"/>
      <c r="D28" s="25"/>
      <c r="E28" s="25"/>
      <c r="F28" s="25"/>
      <c r="G28" s="25"/>
      <c r="H28" s="25"/>
      <c r="I28" s="19"/>
      <c r="J28" s="31"/>
      <c r="K28" s="26"/>
      <c r="L28" s="25"/>
      <c r="M28" s="25"/>
      <c r="N28" s="25"/>
      <c r="O28" s="25"/>
      <c r="P28" s="25"/>
    </row>
    <row r="29" spans="1:16" ht="13.5" customHeight="1">
      <c r="A29" s="19">
        <v>21</v>
      </c>
      <c r="B29" s="31" t="s">
        <v>12</v>
      </c>
      <c r="C29" s="26">
        <v>17</v>
      </c>
      <c r="D29" s="24" t="str">
        <f>VLOOKUP(A29,'[1]регистрация'!$B$7:$I$535,4,FALSE)</f>
        <v>Байкова Татьяна Васильевна</v>
      </c>
      <c r="E29" s="24" t="str">
        <f>VLOOKUP(A29,'[1]регистрация'!$B$7:$I$535,5,FALSE)</f>
        <v>01.04.91  кмс</v>
      </c>
      <c r="F29" s="24" t="str">
        <f>VLOOKUP(A29,'[1]регистрация'!$B$7:$I$535,6,FALSE)</f>
        <v>ЦФО Московская об</v>
      </c>
      <c r="G29" s="24" t="str">
        <f>VLOOKUP(A29,'[1]регистрация'!$B$7:$I$5682,7,FALSE)</f>
        <v>3926</v>
      </c>
      <c r="H29" s="24" t="str">
        <f>VLOOKUP(A29,'[1]регистрация'!$B$7:$I$597,8,FALSE)</f>
        <v>Гончаров ЮС</v>
      </c>
      <c r="I29" s="19">
        <v>68</v>
      </c>
      <c r="J29" s="31" t="s">
        <v>12</v>
      </c>
      <c r="K29" s="26">
        <v>14</v>
      </c>
      <c r="L29" s="24" t="str">
        <f>VLOOKUP(I29,'[1]регистрация'!$B$7:$I$535,4,FALSE)</f>
        <v>МКОЯН Рипсимэ Давидовна</v>
      </c>
      <c r="M29" s="24" t="str">
        <f>VLOOKUP(I29,'[1]регистрация'!$B$7:$I$535,5,FALSE)</f>
        <v>29.01.91 кмс</v>
      </c>
      <c r="N29" s="24" t="str">
        <f>VLOOKUP(I29,'[1]регистрация'!$B$7:$I$535,6,FALSE)</f>
        <v>ЦФО Калуга МО</v>
      </c>
      <c r="O29" s="24" t="str">
        <f>VLOOKUP(I29,'[1]регистрация'!$B$7:$I$5682,7,FALSE)</f>
        <v>009835</v>
      </c>
      <c r="P29" s="24" t="str">
        <f>VLOOKUP(I29,'[1]регистрация'!$B$7:$I$597,8,FALSE)</f>
        <v>Семенова СЮ,  Кутьин ВГ</v>
      </c>
    </row>
    <row r="30" spans="1:16" ht="13.5" thickBot="1">
      <c r="A30" s="19"/>
      <c r="B30" s="46"/>
      <c r="C30" s="26"/>
      <c r="D30" s="25"/>
      <c r="E30" s="25"/>
      <c r="F30" s="25"/>
      <c r="G30" s="25"/>
      <c r="H30" s="25"/>
      <c r="I30" s="19"/>
      <c r="J30" s="46"/>
      <c r="K30" s="26"/>
      <c r="L30" s="25"/>
      <c r="M30" s="25"/>
      <c r="N30" s="25"/>
      <c r="O30" s="25"/>
      <c r="P30" s="25"/>
    </row>
    <row r="31" spans="1:9" ht="13.5" thickTop="1">
      <c r="A31" s="18"/>
      <c r="I31" s="18"/>
    </row>
    <row r="32" spans="1:16" ht="12.75" customHeight="1">
      <c r="A32" s="19">
        <v>29</v>
      </c>
      <c r="B32" s="49" t="s">
        <v>6</v>
      </c>
      <c r="C32" s="21">
        <v>6</v>
      </c>
      <c r="D32" s="24" t="str">
        <f>VLOOKUP(A32,'[1]регистрация'!$B$7:$I$1002,4,FALSE)</f>
        <v>ЛОПТУНОВА Елена Александровна</v>
      </c>
      <c r="E32" s="24" t="str">
        <f>VLOOKUP(A32,'[1]регистрация'!$B$7:$I$535,5,FALSE)</f>
        <v>30.03.91 мс</v>
      </c>
      <c r="F32" s="24" t="str">
        <f>VLOOKUP(A32,'[1]регистрация'!$B$7:$I$535,6,FALSE)</f>
        <v>Рязанская.Рязань, Д</v>
      </c>
      <c r="G32" s="24" t="str">
        <f>VLOOKUP(A32,'[1]регистрация'!$B$7:$I$5682,7,FALSE)</f>
        <v>000907</v>
      </c>
      <c r="H32" s="24" t="str">
        <f>VLOOKUP(A32,'[1]регистрация'!$B$7:$I$597,8,FALSE)</f>
        <v>Лоптунов А.В. Глушкова Н.Ю.</v>
      </c>
      <c r="I32" s="19">
        <v>77</v>
      </c>
      <c r="J32" s="49" t="s">
        <v>6</v>
      </c>
      <c r="K32" s="21">
        <v>9</v>
      </c>
      <c r="L32" s="24" t="str">
        <f>VLOOKUP(I32,'[1]регистрация'!$B$7:$I$1002,4,FALSE)</f>
        <v>ВАЛЬКОВА Екатерина Игоревна</v>
      </c>
      <c r="M32" s="24" t="str">
        <f>VLOOKUP(I32,'[1]регистрация'!$B$7:$I$535,5,FALSE)</f>
        <v>17.05.91 кмс</v>
      </c>
      <c r="N32" s="24" t="str">
        <f>VLOOKUP(I32,'[1]регистрация'!$B$7:$I$535,6,FALSE)</f>
        <v>ЮФО Краснодар МО</v>
      </c>
      <c r="O32" s="24" t="str">
        <f>VLOOKUP(I32,'[1]регистрация'!$B$7:$I$5682,7,FALSE)</f>
        <v>000903</v>
      </c>
      <c r="P32" s="24" t="str">
        <f>VLOOKUP(I32,'[1]регистрация'!$B$7:$I$597,8,FALSE)</f>
        <v>Вальков ИВ</v>
      </c>
    </row>
    <row r="33" spans="1:16" ht="12.75">
      <c r="A33" s="19"/>
      <c r="B33" s="50"/>
      <c r="C33" s="22"/>
      <c r="D33" s="25"/>
      <c r="E33" s="25"/>
      <c r="F33" s="25"/>
      <c r="G33" s="25"/>
      <c r="H33" s="25"/>
      <c r="I33" s="19"/>
      <c r="J33" s="50"/>
      <c r="K33" s="22"/>
      <c r="L33" s="25"/>
      <c r="M33" s="25"/>
      <c r="N33" s="25"/>
      <c r="O33" s="25"/>
      <c r="P33" s="25"/>
    </row>
    <row r="34" spans="1:16" ht="12.75" customHeight="1">
      <c r="A34" s="19">
        <v>36</v>
      </c>
      <c r="B34" s="48" t="s">
        <v>7</v>
      </c>
      <c r="C34" s="23">
        <v>4</v>
      </c>
      <c r="D34" s="24" t="str">
        <f>VLOOKUP(A34,'[1]регистрация'!$B$7:$I$535,4,FALSE)</f>
        <v>ТАРТЫКОВА Надежда Зиннатовна</v>
      </c>
      <c r="E34" s="24" t="str">
        <f>VLOOKUP(A34,'[1]регистрация'!$B$7:$I$535,5,FALSE)</f>
        <v>21.05.90 кмс</v>
      </c>
      <c r="F34" s="24" t="str">
        <f>VLOOKUP(A34,'[1]регистрация'!$B$7:$I$535,6,FALSE)</f>
        <v>СФО Кемеровская Югра МО</v>
      </c>
      <c r="G34" s="24" t="str">
        <f>VLOOKUP(A34,'[1]регистрация'!$B$7:$I$5682,7,FALSE)</f>
        <v>000797</v>
      </c>
      <c r="H34" s="24" t="str">
        <f>VLOOKUP(A34,'[1]регистрация'!$B$7:$I$597,8,FALSE)</f>
        <v>Гончаров ВИ</v>
      </c>
      <c r="I34" s="19">
        <v>83</v>
      </c>
      <c r="J34" s="48" t="s">
        <v>7</v>
      </c>
      <c r="K34" s="23">
        <v>7</v>
      </c>
      <c r="L34" s="24" t="str">
        <f>VLOOKUP(I34,'[1]регистрация'!$B$7:$I$535,4,FALSE)</f>
        <v>КАЗЕЙНЮК Татьяна Григорьевна</v>
      </c>
      <c r="M34" s="24" t="str">
        <f>VLOOKUP(I34,'[1]регистрация'!$B$7:$I$535,5,FALSE)</f>
        <v>05.08.90 кмс</v>
      </c>
      <c r="N34" s="24" t="str">
        <f>VLOOKUP(I34,'[1]регистрация'!$B$7:$I$535,6,FALSE)</f>
        <v>ПФО Самара МО</v>
      </c>
      <c r="O34" s="24">
        <f>VLOOKUP(I34,'[1]регистрация'!$B$7:$I$5682,7,FALSE)</f>
        <v>0</v>
      </c>
      <c r="P34" s="24" t="str">
        <f>VLOOKUP(I34,'[1]регистрация'!$B$7:$I$597,8,FALSE)</f>
        <v>Герасимов СВ, Гасанова ЕВ</v>
      </c>
    </row>
    <row r="35" spans="1:16" ht="12.75">
      <c r="A35" s="19"/>
      <c r="B35" s="48"/>
      <c r="C35" s="23"/>
      <c r="D35" s="25"/>
      <c r="E35" s="25"/>
      <c r="F35" s="25"/>
      <c r="G35" s="25"/>
      <c r="H35" s="25"/>
      <c r="I35" s="19"/>
      <c r="J35" s="48"/>
      <c r="K35" s="23"/>
      <c r="L35" s="25"/>
      <c r="M35" s="25"/>
      <c r="N35" s="25"/>
      <c r="O35" s="25"/>
      <c r="P35" s="25"/>
    </row>
    <row r="36" spans="1:16" ht="12.75" customHeight="1">
      <c r="A36" s="19">
        <v>37</v>
      </c>
      <c r="B36" s="47" t="s">
        <v>8</v>
      </c>
      <c r="C36" s="20">
        <v>1</v>
      </c>
      <c r="D36" s="24" t="str">
        <f>VLOOKUP(A36,'[1]регистрация'!$B$7:$I$535,4,FALSE)</f>
        <v>СИНЕВА Дарья Викторовна</v>
      </c>
      <c r="E36" s="24" t="str">
        <f>VLOOKUP(A36,'[1]регистрация'!$B$7:$I$535,5,FALSE)</f>
        <v>12.08.90 кмс</v>
      </c>
      <c r="F36" s="24" t="str">
        <f>VLOOKUP(A36,'[1]регистрация'!$B$7:$I$535,6,FALSE)</f>
        <v>ПФО Пенза МО</v>
      </c>
      <c r="G36" s="24" t="str">
        <f>VLOOKUP(A36,'[1]регистрация'!$B$7:$I$5682,7,FALSE)</f>
        <v>000910</v>
      </c>
      <c r="H36" s="24" t="str">
        <f>VLOOKUP(A36,'[1]регистрация'!$B$7:$I$597,8,FALSE)</f>
        <v>Голованов ОИ Бурментьев ВН</v>
      </c>
      <c r="I36" s="19">
        <v>82</v>
      </c>
      <c r="J36" s="47" t="s">
        <v>8</v>
      </c>
      <c r="K36" s="20">
        <v>2</v>
      </c>
      <c r="L36" s="24" t="str">
        <f>VLOOKUP(I36,'[1]регистрация'!$B$7:$I$535,4,FALSE)</f>
        <v>НИКИТИНА Алена Игоревна</v>
      </c>
      <c r="M36" s="24" t="str">
        <f>VLOOKUP(I36,'[1]регистрация'!$B$7:$I$535,5,FALSE)</f>
        <v>04.01.90 1</v>
      </c>
      <c r="N36" s="24" t="str">
        <f>VLOOKUP(I36,'[1]регистрация'!$B$7:$I$535,6,FALSE)</f>
        <v>ПФО Пермь ВС</v>
      </c>
      <c r="O36" s="24" t="str">
        <f>VLOOKUP(I36,'[1]регистрация'!$B$7:$I$5682,7,FALSE)</f>
        <v>000898</v>
      </c>
      <c r="P36" s="24" t="str">
        <f>VLOOKUP(I36,'[1]регистрация'!$B$7:$I$597,8,FALSE)</f>
        <v>Брулетова ЛА</v>
      </c>
    </row>
    <row r="37" spans="1:16" ht="12.75">
      <c r="A37" s="19"/>
      <c r="B37" s="47"/>
      <c r="C37" s="20"/>
      <c r="D37" s="25"/>
      <c r="E37" s="25"/>
      <c r="F37" s="25"/>
      <c r="G37" s="25"/>
      <c r="H37" s="25"/>
      <c r="I37" s="19"/>
      <c r="J37" s="47"/>
      <c r="K37" s="20"/>
      <c r="L37" s="25"/>
      <c r="M37" s="25"/>
      <c r="N37" s="25"/>
      <c r="O37" s="25"/>
      <c r="P37" s="25"/>
    </row>
    <row r="38" spans="1:16" ht="12.75" customHeight="1">
      <c r="A38" s="19">
        <v>30</v>
      </c>
      <c r="B38" s="47" t="s">
        <v>8</v>
      </c>
      <c r="C38" s="20">
        <v>9</v>
      </c>
      <c r="D38" s="24" t="str">
        <f>VLOOKUP(A38,'[1]регистрация'!$B$7:$I$535,4,FALSE)</f>
        <v>ТИТОВА Ольга Александровна</v>
      </c>
      <c r="E38" s="24" t="str">
        <f>VLOOKUP(A38,'[1]регистрация'!$B$7:$I$535,5,FALSE)</f>
        <v>13.02.90 кмс</v>
      </c>
      <c r="F38" s="24" t="str">
        <f>VLOOKUP(A38,'[1]регистрация'!$B$7:$I$535,6,FALSE)</f>
        <v>УФО Свердловская Красноуральск ПР</v>
      </c>
      <c r="G38" s="24" t="str">
        <f>VLOOKUP(A38,'[1]регистрация'!$B$7:$I$5682,7,FALSE)</f>
        <v>000946</v>
      </c>
      <c r="H38" s="24" t="str">
        <f>VLOOKUP(A38,'[1]регистрация'!$B$7:$I$597,8,FALSE)</f>
        <v>Рябов СВ Исупов СЛ</v>
      </c>
      <c r="I38" s="19">
        <v>75</v>
      </c>
      <c r="J38" s="47" t="s">
        <v>8</v>
      </c>
      <c r="K38" s="20">
        <v>3</v>
      </c>
      <c r="L38" s="24" t="str">
        <f>VLOOKUP(I38,'[1]регистрация'!$B$7:$I$535,4,FALSE)</f>
        <v>ТЕЛЬКАНОВА Мария Сергеевна</v>
      </c>
      <c r="M38" s="24" t="str">
        <f>VLOOKUP(I38,'[1]регистрация'!$B$7:$I$535,5,FALSE)</f>
        <v>11.02.90 мс</v>
      </c>
      <c r="N38" s="24" t="str">
        <f>VLOOKUP(I38,'[1]регистрация'!$B$7:$I$535,6,FALSE)</f>
        <v>ПФО Пермский   МО</v>
      </c>
      <c r="O38" s="24" t="str">
        <f>VLOOKUP(I38,'[1]регистрация'!$B$7:$I$5682,7,FALSE)</f>
        <v>000779</v>
      </c>
      <c r="P38" s="24" t="str">
        <f>VLOOKUP(I38,'[1]регистрация'!$B$7:$I$597,8,FALSE)</f>
        <v>Ахметзянов АЗ, Хасанов РЗ</v>
      </c>
    </row>
    <row r="39" spans="1:16" ht="12.75">
      <c r="A39" s="19"/>
      <c r="B39" s="47"/>
      <c r="C39" s="20"/>
      <c r="D39" s="25"/>
      <c r="E39" s="25"/>
      <c r="F39" s="25"/>
      <c r="G39" s="25"/>
      <c r="H39" s="25"/>
      <c r="I39" s="19"/>
      <c r="J39" s="47"/>
      <c r="K39" s="20"/>
      <c r="L39" s="25"/>
      <c r="M39" s="25"/>
      <c r="N39" s="25"/>
      <c r="O39" s="25"/>
      <c r="P39" s="25"/>
    </row>
    <row r="40" spans="1:16" ht="12.75" customHeight="1">
      <c r="A40" s="19">
        <v>26</v>
      </c>
      <c r="B40" s="31" t="s">
        <v>12</v>
      </c>
      <c r="C40" s="26">
        <v>3</v>
      </c>
      <c r="D40" s="24" t="str">
        <f>VLOOKUP(A40,'[1]регистрация'!$B$7:$I$535,4,FALSE)</f>
        <v>СЕХНИАШВИЛИ Этери  Шотаевна</v>
      </c>
      <c r="E40" s="24" t="str">
        <f>VLOOKUP(A40,'[1]регистрация'!$B$7:$I$535,5,FALSE)</f>
        <v>19.10.91 кмс</v>
      </c>
      <c r="F40" s="24" t="str">
        <f>VLOOKUP(A40,'[1]регистрация'!$B$7:$I$535,6,FALSE)</f>
        <v>ЮФО Краснодарский Анапа МО</v>
      </c>
      <c r="G40" s="24" t="str">
        <f>VLOOKUP(A40,'[1]регистрация'!$B$7:$I$5682,7,FALSE)</f>
        <v>000849</v>
      </c>
      <c r="H40" s="24" t="str">
        <f>VLOOKUP(A40,'[1]регистрация'!$B$7:$I$597,8,FALSE)</f>
        <v>Гобечия МВ  </v>
      </c>
      <c r="I40" s="19">
        <v>78</v>
      </c>
      <c r="J40" s="31" t="s">
        <v>12</v>
      </c>
      <c r="K40" s="26">
        <v>5</v>
      </c>
      <c r="L40" s="24" t="str">
        <f>VLOOKUP(I40,'[1]регистрация'!$B$7:$I$535,4,FALSE)</f>
        <v>ДАНИЛОВА Анна Николаевна</v>
      </c>
      <c r="M40" s="24" t="str">
        <f>VLOOKUP(I40,'[1]регистрация'!$B$7:$I$535,5,FALSE)</f>
        <v>14.04.90  кмс</v>
      </c>
      <c r="N40" s="24" t="str">
        <f>VLOOKUP(I40,'[1]регистрация'!$B$7:$I$535,6,FALSE)</f>
        <v>ПФО Пермский  МО</v>
      </c>
      <c r="O40" s="24" t="str">
        <f>VLOOKUP(I40,'[1]регистрация'!$B$7:$I$5682,7,FALSE)</f>
        <v>776</v>
      </c>
      <c r="P40" s="24" t="str">
        <f>VLOOKUP(I40,'[1]регистрация'!$B$7:$I$597,8,FALSE)</f>
        <v>Ахметзянов АЗ, Хасанов РЗ</v>
      </c>
    </row>
    <row r="41" spans="1:16" ht="12.75">
      <c r="A41" s="19"/>
      <c r="B41" s="31"/>
      <c r="C41" s="26"/>
      <c r="D41" s="25"/>
      <c r="E41" s="25"/>
      <c r="F41" s="25"/>
      <c r="G41" s="25"/>
      <c r="H41" s="25"/>
      <c r="I41" s="19"/>
      <c r="J41" s="31"/>
      <c r="K41" s="26"/>
      <c r="L41" s="25"/>
      <c r="M41" s="25"/>
      <c r="N41" s="25"/>
      <c r="O41" s="25"/>
      <c r="P41" s="25"/>
    </row>
    <row r="42" spans="1:16" ht="12.75" customHeight="1">
      <c r="A42" s="19">
        <v>33</v>
      </c>
      <c r="B42" s="31" t="s">
        <v>12</v>
      </c>
      <c r="C42" s="26">
        <v>10</v>
      </c>
      <c r="D42" s="24" t="str">
        <f>VLOOKUP(A42,'[1]регистрация'!$B$7:$I$535,4,FALSE)</f>
        <v>ДЕМИДОВА Елена Андревна</v>
      </c>
      <c r="E42" s="24" t="str">
        <f>VLOOKUP(A42,'[1]регистрация'!$B$7:$I$535,5,FALSE)</f>
        <v>11.01.90 кмс</v>
      </c>
      <c r="F42" s="24" t="str">
        <f>VLOOKUP(A42,'[1]регистрация'!$B$7:$I$535,6,FALSE)</f>
        <v>ЦФО Тамбов МО</v>
      </c>
      <c r="G42" s="24" t="str">
        <f>VLOOKUP(A42,'[1]регистрация'!$B$7:$I$5682,7,FALSE)</f>
        <v>000743</v>
      </c>
      <c r="H42" s="24" t="str">
        <f>VLOOKUP(A42,'[1]регистрация'!$B$7:$I$597,8,FALSE)</f>
        <v>Кувалдин СН</v>
      </c>
      <c r="I42" s="19">
        <v>80</v>
      </c>
      <c r="J42" s="31" t="s">
        <v>12</v>
      </c>
      <c r="K42" s="26">
        <v>10</v>
      </c>
      <c r="L42" s="24" t="str">
        <f>VLOOKUP(I42,'[1]регистрация'!$B$7:$I$535,4,FALSE)</f>
        <v>БАРУЛИНА Виктория Юрьевна</v>
      </c>
      <c r="M42" s="24" t="str">
        <f>VLOOKUP(I42,'[1]регистрация'!$B$7:$I$535,5,FALSE)</f>
        <v>25.06.91 кмс</v>
      </c>
      <c r="N42" s="24" t="str">
        <f>VLOOKUP(I42,'[1]регистрация'!$B$7:$I$535,6,FALSE)</f>
        <v>СЗФО Новгородская МО</v>
      </c>
      <c r="O42" s="24" t="str">
        <f>VLOOKUP(I42,'[1]регистрация'!$B$7:$I$5682,7,FALSE)</f>
        <v>003218</v>
      </c>
      <c r="P42" s="24" t="str">
        <f>VLOOKUP(I42,'[1]регистрация'!$B$7:$I$597,8,FALSE)</f>
        <v>Аристархов ВН</v>
      </c>
    </row>
    <row r="43" spans="1:16" ht="13.5" thickBot="1">
      <c r="A43" s="19"/>
      <c r="B43" s="46"/>
      <c r="C43" s="26"/>
      <c r="D43" s="25"/>
      <c r="E43" s="25"/>
      <c r="F43" s="25"/>
      <c r="G43" s="25"/>
      <c r="H43" s="25"/>
      <c r="I43" s="19"/>
      <c r="J43" s="46"/>
      <c r="K43" s="26"/>
      <c r="L43" s="25"/>
      <c r="M43" s="25"/>
      <c r="N43" s="25"/>
      <c r="O43" s="25"/>
      <c r="P43" s="25"/>
    </row>
    <row r="44" spans="1:9" ht="25.5" customHeight="1" thickTop="1">
      <c r="A44" s="18"/>
      <c r="I44" s="18"/>
    </row>
    <row r="45" spans="1:16" ht="12.75" customHeight="1">
      <c r="A45" s="19">
        <v>92</v>
      </c>
      <c r="B45" s="49">
        <v>1</v>
      </c>
      <c r="C45" s="21"/>
      <c r="D45" s="24" t="str">
        <f>VLOOKUP(A45,'[1]регистрация'!$B$7:$I$1002,4,FALSE)</f>
        <v>ПОЧКИНА Ольга Станиславовна</v>
      </c>
      <c r="E45" s="24" t="str">
        <f>VLOOKUP(A45,'[1]регистрация'!$B$7:$I$535,5,FALSE)</f>
        <v>27.01.90 кмс</v>
      </c>
      <c r="F45" s="24" t="str">
        <f>VLOOKUP(A45,'[1]регистрация'!$B$7:$I$535,6,FALSE)</f>
        <v>ЮФО Краснодарский Сочи МО</v>
      </c>
      <c r="G45" s="24" t="str">
        <f>VLOOKUP(A45,'[1]регистрация'!$B$7:$I$5682,7,FALSE)</f>
        <v>000850</v>
      </c>
      <c r="H45" s="24" t="str">
        <f>VLOOKUP(A45,'[1]регистрация'!$B$7:$I$597,8,FALSE)</f>
        <v>Прядко ВИ</v>
      </c>
      <c r="I45" s="19">
        <v>128</v>
      </c>
      <c r="J45" s="49">
        <v>1</v>
      </c>
      <c r="K45" s="21"/>
      <c r="L45" s="24" t="str">
        <f>VLOOKUP(I45,'[1]регистрация'!$B$7:$I$1002,4,FALSE)</f>
        <v>КУСАНОВА Жанара Сигиндыговна</v>
      </c>
      <c r="M45" s="24" t="str">
        <f>VLOOKUP(I45,'[1]регистрация'!$B$7:$I$535,5,FALSE)</f>
        <v>20.05.91 мс</v>
      </c>
      <c r="N45" s="24" t="str">
        <f>VLOOKUP(I45,'[1]регистрация'!$B$7:$I$535,6,FALSE)</f>
        <v>ПФО Оренбургская Бузулук МО</v>
      </c>
      <c r="O45" s="24" t="str">
        <f>VLOOKUP(I45,'[1]регистрация'!$B$7:$I$5682,7,FALSE)</f>
        <v>000957</v>
      </c>
      <c r="P45" s="24" t="str">
        <f>VLOOKUP(I45,'[1]регистрация'!$B$7:$I$597,8,FALSE)</f>
        <v>Плотников Ульянин</v>
      </c>
    </row>
    <row r="46" spans="1:16" ht="12.75">
      <c r="A46" s="19"/>
      <c r="B46" s="50"/>
      <c r="C46" s="22"/>
      <c r="D46" s="25"/>
      <c r="E46" s="25"/>
      <c r="F46" s="25"/>
      <c r="G46" s="25"/>
      <c r="H46" s="25"/>
      <c r="I46" s="19"/>
      <c r="J46" s="50"/>
      <c r="K46" s="22"/>
      <c r="L46" s="25"/>
      <c r="M46" s="25"/>
      <c r="N46" s="25"/>
      <c r="O46" s="25"/>
      <c r="P46" s="25"/>
    </row>
    <row r="47" spans="1:16" ht="12.75" customHeight="1">
      <c r="A47" s="19">
        <v>97</v>
      </c>
      <c r="B47" s="48">
        <v>2</v>
      </c>
      <c r="C47" s="23"/>
      <c r="D47" s="24" t="str">
        <f>VLOOKUP(A47,'[1]регистрация'!$B$7:$I$535,4,FALSE)</f>
        <v>АРТАМОНОВА Ксения Витальевна</v>
      </c>
      <c r="E47" s="24" t="str">
        <f>VLOOKUP(A47,'[1]регистрация'!$B$7:$I$535,5,FALSE)</f>
        <v>15.02.90 кмс</v>
      </c>
      <c r="F47" s="24" t="str">
        <f>VLOOKUP(A47,'[1]регистрация'!$B$7:$I$535,6,FALSE)</f>
        <v>Москва МКС</v>
      </c>
      <c r="G47" s="24" t="str">
        <f>VLOOKUP(A47,'[1]регистрация'!$B$7:$I$5682,7,FALSE)</f>
        <v>003619</v>
      </c>
      <c r="H47" s="24" t="str">
        <f>VLOOKUP(A47,'[1]регистрация'!$B$7:$I$597,8,FALSE)</f>
        <v> Шмаков ОВ Коржавин НВ</v>
      </c>
      <c r="I47" s="19">
        <v>104</v>
      </c>
      <c r="J47" s="48">
        <v>2</v>
      </c>
      <c r="K47" s="23"/>
      <c r="L47" s="24" t="str">
        <f>VLOOKUP(I47,'[1]регистрация'!$B$7:$I$535,4,FALSE)</f>
        <v>МИРОНОВА Ирина Сергеевна</v>
      </c>
      <c r="M47" s="24" t="str">
        <f>VLOOKUP(I47,'[1]регистрация'!$B$7:$I$535,5,FALSE)</f>
        <v>17.10.90 кмс</v>
      </c>
      <c r="N47" s="24" t="str">
        <f>VLOOKUP(I47,'[1]регистрация'!$B$7:$I$535,6,FALSE)</f>
        <v>ЦФО Брянск ЛОК</v>
      </c>
      <c r="O47" s="24" t="str">
        <f>VLOOKUP(I47,'[1]регистрация'!$B$7:$I$5682,7,FALSE)</f>
        <v>000785</v>
      </c>
      <c r="P47" s="24" t="str">
        <f>VLOOKUP(I47,'[1]регистрация'!$B$7:$I$597,8,FALSE)</f>
        <v>Терешок АА Терешок ВА</v>
      </c>
    </row>
    <row r="48" spans="1:16" ht="12.75">
      <c r="A48" s="19"/>
      <c r="B48" s="48"/>
      <c r="C48" s="23"/>
      <c r="D48" s="25"/>
      <c r="E48" s="25"/>
      <c r="F48" s="25"/>
      <c r="G48" s="25"/>
      <c r="H48" s="25"/>
      <c r="I48" s="19"/>
      <c r="J48" s="48"/>
      <c r="K48" s="23"/>
      <c r="L48" s="25"/>
      <c r="M48" s="25"/>
      <c r="N48" s="25"/>
      <c r="O48" s="25"/>
      <c r="P48" s="25"/>
    </row>
    <row r="49" spans="1:16" ht="12.75" customHeight="1">
      <c r="A49" s="19">
        <v>91</v>
      </c>
      <c r="B49" s="47">
        <v>3</v>
      </c>
      <c r="C49" s="20"/>
      <c r="D49" s="24" t="s">
        <v>14</v>
      </c>
      <c r="E49" s="72" t="s">
        <v>17</v>
      </c>
      <c r="F49" s="24" t="s">
        <v>15</v>
      </c>
      <c r="G49" s="24">
        <v>0</v>
      </c>
      <c r="H49" s="24" t="s">
        <v>16</v>
      </c>
      <c r="I49" s="19">
        <v>108</v>
      </c>
      <c r="J49" s="47">
        <v>3</v>
      </c>
      <c r="K49" s="20"/>
      <c r="L49" s="24" t="str">
        <f>VLOOKUP(I49,'[1]регистрация'!$B$7:$I$535,4,FALSE)</f>
        <v>КИРЕЕВА Таисия Владимировна</v>
      </c>
      <c r="M49" s="24" t="str">
        <f>VLOOKUP(I49,'[1]регистрация'!$B$7:$I$535,5,FALSE)</f>
        <v>13.12.90 кмс</v>
      </c>
      <c r="N49" s="24" t="str">
        <f>VLOOKUP(I49,'[1]регистрация'!$B$7:$I$535,6,FALSE)</f>
        <v>УФО Свердловская Екатеринбург Д</v>
      </c>
      <c r="O49" s="24" t="str">
        <f>VLOOKUP(I49,'[1]регистрация'!$B$7:$I$5682,7,FALSE)</f>
        <v>000783</v>
      </c>
      <c r="P49" s="24" t="str">
        <f>VLOOKUP(I49,'[1]регистрация'!$B$7:$I$597,8,FALSE)</f>
        <v>Демидов ИВ</v>
      </c>
    </row>
    <row r="50" spans="1:16" ht="12.75">
      <c r="A50" s="19"/>
      <c r="B50" s="47"/>
      <c r="C50" s="20"/>
      <c r="D50" s="25"/>
      <c r="E50" s="25"/>
      <c r="F50" s="25"/>
      <c r="G50" s="25"/>
      <c r="H50" s="25"/>
      <c r="I50" s="19"/>
      <c r="J50" s="47"/>
      <c r="K50" s="20"/>
      <c r="L50" s="25"/>
      <c r="M50" s="25"/>
      <c r="N50" s="25"/>
      <c r="O50" s="25"/>
      <c r="P50" s="25"/>
    </row>
    <row r="51" spans="1:16" ht="12.75" customHeight="1">
      <c r="A51" s="19">
        <v>89</v>
      </c>
      <c r="B51" s="47" t="s">
        <v>8</v>
      </c>
      <c r="C51" s="20"/>
      <c r="D51" s="24" t="str">
        <f>VLOOKUP(A51,'[1]регистрация'!$B$7:$I$535,4,FALSE)</f>
        <v>БЕССОНОВА Ульяна Александровна</v>
      </c>
      <c r="E51" s="24" t="str">
        <f>VLOOKUP(A51,'[1]регистрация'!$B$7:$I$535,5,FALSE)</f>
        <v>18.10.90 мс</v>
      </c>
      <c r="F51" s="24" t="str">
        <f>VLOOKUP(A51,'[1]регистрация'!$B$7:$I$535,6,FALSE)</f>
        <v>ПФО Пензенская Пенза ВС</v>
      </c>
      <c r="G51" s="24" t="str">
        <f>VLOOKUP(A51,'[1]регистрация'!$B$7:$I$5682,7,FALSE)</f>
        <v>000835</v>
      </c>
      <c r="H51" s="24" t="str">
        <f>VLOOKUP(A51,'[1]регистрация'!$B$7:$I$597,8,FALSE)</f>
        <v>Голованов ОИ Бурментьев ВН</v>
      </c>
      <c r="I51" s="19">
        <v>101</v>
      </c>
      <c r="J51" s="47" t="s">
        <v>8</v>
      </c>
      <c r="K51" s="20"/>
      <c r="L51" s="24" t="str">
        <f>VLOOKUP(I51,'[1]регистрация'!$B$7:$I$535,4,FALSE)</f>
        <v>ГАЛУШКА Людмила Викторовна</v>
      </c>
      <c r="M51" s="24" t="str">
        <f>VLOOKUP(I51,'[1]регистрация'!$B$7:$I$535,5,FALSE)</f>
        <v>11.07.91,кмс</v>
      </c>
      <c r="N51" s="24" t="str">
        <f>VLOOKUP(I51,'[1]регистрация'!$B$7:$I$535,6,FALSE)</f>
        <v>СФО,Новосибирск, МО</v>
      </c>
      <c r="O51" s="24" t="str">
        <f>VLOOKUP(I51,'[1]регистрация'!$B$7:$I$5682,7,FALSE)</f>
        <v>000951</v>
      </c>
      <c r="P51" s="24" t="str">
        <f>VLOOKUP(I51,'[1]регистрация'!$B$7:$I$597,8,FALSE)</f>
        <v>Ведерникова ЕВ Меньшиков СМ</v>
      </c>
    </row>
    <row r="52" spans="1:16" ht="12.75">
      <c r="A52" s="19"/>
      <c r="B52" s="47"/>
      <c r="C52" s="20"/>
      <c r="D52" s="25"/>
      <c r="E52" s="25"/>
      <c r="F52" s="25"/>
      <c r="G52" s="25"/>
      <c r="H52" s="25"/>
      <c r="I52" s="19"/>
      <c r="J52" s="47"/>
      <c r="K52" s="20"/>
      <c r="L52" s="25"/>
      <c r="M52" s="25"/>
      <c r="N52" s="25"/>
      <c r="O52" s="25"/>
      <c r="P52" s="25"/>
    </row>
    <row r="53" spans="1:16" ht="12.75" customHeight="1">
      <c r="A53" s="19">
        <v>84</v>
      </c>
      <c r="B53" s="31" t="s">
        <v>12</v>
      </c>
      <c r="C53" s="26"/>
      <c r="D53" s="24" t="str">
        <f>VLOOKUP(A53,'[1]регистрация'!$B$7:$I$535,4,FALSE)</f>
        <v>АЛЕКСЕЕВА Ирина Вячеславовна</v>
      </c>
      <c r="E53" s="24" t="str">
        <f>VLOOKUP(A53,'[1]регистрация'!$B$7:$I$535,5,FALSE)</f>
        <v>27.06.90 мс</v>
      </c>
      <c r="F53" s="24" t="str">
        <f>VLOOKUP(A53,'[1]регистрация'!$B$7:$I$535,6,FALSE)</f>
        <v>ПФО Саратовская Балаково МО</v>
      </c>
      <c r="G53" s="24" t="str">
        <f>VLOOKUP(A53,'[1]регистрация'!$B$7:$I$5682,7,FALSE)</f>
        <v>008228</v>
      </c>
      <c r="H53" s="24" t="str">
        <f>VLOOKUP(A53,'[1]регистрация'!$B$7:$I$597,8,FALSE)</f>
        <v>Ачкасов СН</v>
      </c>
      <c r="I53" s="19">
        <v>102</v>
      </c>
      <c r="J53" s="31" t="s">
        <v>12</v>
      </c>
      <c r="K53" s="26"/>
      <c r="L53" s="24" t="str">
        <f>VLOOKUP(I53,'[1]регистрация'!$B$7:$I$535,4,FALSE)</f>
        <v>ГОЛОВИНА Ирина Александровна</v>
      </c>
      <c r="M53" s="24" t="str">
        <f>VLOOKUP(I53,'[1]регистрация'!$B$7:$I$535,5,FALSE)</f>
        <v>02.06.91 кмс</v>
      </c>
      <c r="N53" s="24" t="str">
        <f>VLOOKUP(I53,'[1]регистрация'!$B$7:$I$535,6,FALSE)</f>
        <v>ЮФО Краснодарский Анапа МО</v>
      </c>
      <c r="O53" s="24">
        <f>VLOOKUP(I53,'[1]регистрация'!$B$7:$I$5682,7,FALSE)</f>
        <v>0</v>
      </c>
      <c r="P53" s="24" t="str">
        <f>VLOOKUP(I53,'[1]регистрация'!$B$7:$I$597,8,FALSE)</f>
        <v>Галоян СП Аскеров РН</v>
      </c>
    </row>
    <row r="54" spans="1:16" ht="12.75" customHeight="1">
      <c r="A54" s="19"/>
      <c r="B54" s="31"/>
      <c r="C54" s="26"/>
      <c r="D54" s="25"/>
      <c r="E54" s="25"/>
      <c r="F54" s="25"/>
      <c r="G54" s="25"/>
      <c r="H54" s="25"/>
      <c r="I54" s="19"/>
      <c r="J54" s="31"/>
      <c r="K54" s="26"/>
      <c r="L54" s="25"/>
      <c r="M54" s="25"/>
      <c r="N54" s="25"/>
      <c r="O54" s="25"/>
      <c r="P54" s="25"/>
    </row>
    <row r="55" spans="1:16" ht="12.75" customHeight="1">
      <c r="A55" s="19">
        <v>99</v>
      </c>
      <c r="B55" s="31" t="s">
        <v>12</v>
      </c>
      <c r="C55" s="26"/>
      <c r="D55" s="24" t="str">
        <f>VLOOKUP(A55,'[1]регистрация'!$B$7:$I$535,4,FALSE)</f>
        <v>СКОМСКОВА  Евгения Владимировна</v>
      </c>
      <c r="E55" s="24" t="str">
        <f>VLOOKUP(A55,'[1]регистрация'!$B$7:$I$535,5,FALSE)</f>
        <v>15.11.91 кмс</v>
      </c>
      <c r="F55" s="24" t="str">
        <f>VLOOKUP(A55,'[1]регистрация'!$B$7:$I$535,6,FALSE)</f>
        <v>ЦФО Московская Эл.угли МО</v>
      </c>
      <c r="G55" s="24" t="str">
        <f>VLOOKUP(A55,'[1]регистрация'!$B$7:$I$5682,7,FALSE)</f>
        <v>003372</v>
      </c>
      <c r="H55" s="24" t="str">
        <f>VLOOKUP(A55,'[1]регистрация'!$B$7:$I$597,8,FALSE)</f>
        <v>Савельев АН</v>
      </c>
      <c r="I55" s="19">
        <v>109</v>
      </c>
      <c r="J55" s="31" t="s">
        <v>12</v>
      </c>
      <c r="K55" s="26"/>
      <c r="L55" s="24" t="str">
        <f>VLOOKUP(I55,'[1]регистрация'!$B$7:$I$535,4,FALSE)</f>
        <v>КОВЫЛИНА  Екатерина Александровна</v>
      </c>
      <c r="M55" s="24" t="str">
        <f>VLOOKUP(I55,'[1]регистрация'!$B$7:$I$535,5,FALSE)</f>
        <v>09.03.91 кмс</v>
      </c>
      <c r="N55" s="24" t="str">
        <f>VLOOKUP(I55,'[1]регистрация'!$B$7:$I$535,6,FALSE)</f>
        <v>Москва МО</v>
      </c>
      <c r="O55" s="24">
        <f>VLOOKUP(I55,'[1]регистрация'!$B$7:$I$5682,7,FALSE)</f>
        <v>0</v>
      </c>
      <c r="P55" s="24" t="str">
        <f>VLOOKUP(I55,'[1]регистрация'!$B$7:$I$597,8,FALSE)</f>
        <v>Шмаков ОВ</v>
      </c>
    </row>
    <row r="56" spans="1:16" ht="12.75" customHeight="1" thickBot="1">
      <c r="A56" s="19"/>
      <c r="B56" s="46"/>
      <c r="C56" s="26"/>
      <c r="D56" s="25"/>
      <c r="E56" s="25"/>
      <c r="F56" s="25"/>
      <c r="G56" s="25"/>
      <c r="H56" s="25"/>
      <c r="I56" s="19"/>
      <c r="J56" s="46"/>
      <c r="K56" s="26"/>
      <c r="L56" s="25"/>
      <c r="M56" s="25"/>
      <c r="N56" s="25"/>
      <c r="O56" s="25"/>
      <c r="P56" s="25"/>
    </row>
    <row r="57" spans="1:9" ht="13.5" thickTop="1">
      <c r="A57" s="18"/>
      <c r="I57" s="18"/>
    </row>
    <row r="58" spans="1:16" ht="12.75" customHeight="1">
      <c r="A58" s="19">
        <v>116</v>
      </c>
      <c r="B58" s="49" t="s">
        <v>6</v>
      </c>
      <c r="C58" s="21">
        <v>1</v>
      </c>
      <c r="D58" s="24" t="str">
        <f>VLOOKUP(A58,'[1]регистрация'!$B$7:$I$1002,4,FALSE)</f>
        <v>ТИМОНИНА Татьяна Владимировна</v>
      </c>
      <c r="E58" s="24" t="str">
        <f>VLOOKUP(A58,'[1]регистрация'!$B$7:$I$535,5,FALSE)</f>
        <v>14.07.90 кмс</v>
      </c>
      <c r="F58" s="24" t="str">
        <f>VLOOKUP(A58,'[1]регистрация'!$B$7:$I$535,6,FALSE)</f>
        <v>ПФО Самара МО</v>
      </c>
      <c r="G58" s="24" t="str">
        <f>VLOOKUP(A58,'[1]регистрация'!$B$7:$I$5682,7,FALSE)</f>
        <v>008393</v>
      </c>
      <c r="H58" s="24" t="str">
        <f>VLOOKUP(A58,'[1]регистрация'!$B$7:$I$597,8,FALSE)</f>
        <v>Иванников ПИ, Коновалов АП</v>
      </c>
      <c r="I58" s="19">
        <v>122</v>
      </c>
      <c r="J58" s="49" t="s">
        <v>6</v>
      </c>
      <c r="K58" s="21">
        <v>1</v>
      </c>
      <c r="L58" s="24" t="str">
        <f>VLOOKUP(I58,'[1]регистрация'!$B$7:$I$1002,4,FALSE)</f>
        <v>СИНЕРОВА Инга Яновна</v>
      </c>
      <c r="M58" s="24" t="str">
        <f>VLOOKUP(I58,'[1]регистрация'!$B$7:$I$535,5,FALSE)</f>
        <v>09.07.91 кмс</v>
      </c>
      <c r="N58" s="24" t="str">
        <f>VLOOKUP(I58,'[1]регистрация'!$B$7:$I$535,6,FALSE)</f>
        <v>Москва МО </v>
      </c>
      <c r="O58" s="24" t="str">
        <f>VLOOKUP(I58,'[1]регистрация'!$B$7:$I$5682,7,FALSE)</f>
        <v>000882</v>
      </c>
      <c r="P58" s="24" t="str">
        <f>VLOOKUP(I58,'[1]регистрация'!$B$7:$I$597,8,FALSE)</f>
        <v>Шмаков ОВ Бланарь ВР</v>
      </c>
    </row>
    <row r="59" spans="1:16" ht="12.75">
      <c r="A59" s="19"/>
      <c r="B59" s="50"/>
      <c r="C59" s="22"/>
      <c r="D59" s="25"/>
      <c r="E59" s="25"/>
      <c r="F59" s="25"/>
      <c r="G59" s="25"/>
      <c r="H59" s="25"/>
      <c r="I59" s="19"/>
      <c r="J59" s="50"/>
      <c r="K59" s="22"/>
      <c r="L59" s="25"/>
      <c r="M59" s="25"/>
      <c r="N59" s="25"/>
      <c r="O59" s="25"/>
      <c r="P59" s="25"/>
    </row>
    <row r="60" spans="1:16" ht="12.75" customHeight="1">
      <c r="A60" s="19">
        <v>115</v>
      </c>
      <c r="B60" s="48" t="s">
        <v>7</v>
      </c>
      <c r="C60" s="23">
        <v>9</v>
      </c>
      <c r="D60" s="24" t="str">
        <f>VLOOKUP(A60,'[1]регистрация'!$B$7:$I$535,4,FALSE)</f>
        <v>КРИВОВА Ирина Константиновна</v>
      </c>
      <c r="E60" s="24" t="str">
        <f>VLOOKUP(A60,'[1]регистрация'!$B$7:$I$535,5,FALSE)</f>
        <v>04.02.90 кмс</v>
      </c>
      <c r="F60" s="24" t="str">
        <f>VLOOKUP(A60,'[1]регистрация'!$B$7:$I$535,6,FALSE)</f>
        <v>ЦфО Тверь МО</v>
      </c>
      <c r="G60" s="24" t="str">
        <f>VLOOKUP(A60,'[1]регистрация'!$B$7:$I$5682,7,FALSE)</f>
        <v>009834</v>
      </c>
      <c r="H60" s="24" t="str">
        <f>VLOOKUP(A60,'[1]регистрация'!$B$7:$I$597,8,FALSE)</f>
        <v>Каверзин П.И..</v>
      </c>
      <c r="I60" s="19">
        <v>117</v>
      </c>
      <c r="J60" s="48" t="s">
        <v>7</v>
      </c>
      <c r="K60" s="23">
        <v>9</v>
      </c>
      <c r="L60" s="24" t="str">
        <f>VLOOKUP(I60,'[1]регистрация'!$B$7:$I$535,4,FALSE)</f>
        <v>АСЛАНОВА Эльпида Дмитриевна</v>
      </c>
      <c r="M60" s="24" t="str">
        <f>VLOOKUP(I60,'[1]регистрация'!$B$7:$I$535,5,FALSE)</f>
        <v>19.12.91 кмс</v>
      </c>
      <c r="N60" s="24" t="str">
        <f>VLOOKUP(I60,'[1]регистрация'!$B$7:$I$535,6,FALSE)</f>
        <v>ЮФО Краснодарский Анапа МО</v>
      </c>
      <c r="O60" s="24" t="str">
        <f>VLOOKUP(I60,'[1]регистрация'!$B$7:$I$5682,7,FALSE)</f>
        <v>000901</v>
      </c>
      <c r="P60" s="24" t="str">
        <f>VLOOKUP(I60,'[1]регистрация'!$B$7:$I$597,8,FALSE)</f>
        <v>Галоян СП. Аскеров РН</v>
      </c>
    </row>
    <row r="61" spans="1:16" ht="12.75" customHeight="1">
      <c r="A61" s="19"/>
      <c r="B61" s="48"/>
      <c r="C61" s="23"/>
      <c r="D61" s="25"/>
      <c r="E61" s="25"/>
      <c r="F61" s="25"/>
      <c r="G61" s="25"/>
      <c r="H61" s="25"/>
      <c r="I61" s="19"/>
      <c r="J61" s="48"/>
      <c r="K61" s="23"/>
      <c r="L61" s="25"/>
      <c r="M61" s="25"/>
      <c r="N61" s="25"/>
      <c r="O61" s="25"/>
      <c r="P61" s="25"/>
    </row>
    <row r="62" spans="1:16" ht="12.75" customHeight="1">
      <c r="A62" s="19">
        <v>112</v>
      </c>
      <c r="B62" s="47" t="s">
        <v>8</v>
      </c>
      <c r="C62" s="20">
        <v>10</v>
      </c>
      <c r="D62" s="24" t="str">
        <f>VLOOKUP(A62,'[1]регистрация'!$B$7:$I$535,4,FALSE)</f>
        <v>АМБАРЦУМОВА Дайна Сергеевна</v>
      </c>
      <c r="E62" s="24" t="str">
        <f>VLOOKUP(A62,'[1]регистрация'!$B$7:$I$535,5,FALSE)</f>
        <v>20.01.91 кмс</v>
      </c>
      <c r="F62" s="24" t="str">
        <f>VLOOKUP(A62,'[1]регистрация'!$B$7:$I$535,6,FALSE)</f>
        <v>ЦфО Тверь МО</v>
      </c>
      <c r="G62" s="24" t="str">
        <f>VLOOKUP(A62,'[1]регистрация'!$B$7:$I$5682,7,FALSE)</f>
        <v>000846</v>
      </c>
      <c r="H62" s="24" t="str">
        <f>VLOOKUP(A62,'[1]регистрация'!$B$7:$I$597,8,FALSE)</f>
        <v>Каверзин ПИ</v>
      </c>
      <c r="I62" s="19">
        <v>127</v>
      </c>
      <c r="J62" s="47" t="s">
        <v>8</v>
      </c>
      <c r="K62" s="20">
        <v>10</v>
      </c>
      <c r="L62" s="24" t="str">
        <f>VLOOKUP(I62,'[1]регистрация'!$B$7:$I$535,4,FALSE)</f>
        <v>СЕРГЕЕВА Екатерина Игоревна</v>
      </c>
      <c r="M62" s="24" t="str">
        <f>VLOOKUP(I62,'[1]регистрация'!$B$7:$I$535,5,FALSE)</f>
        <v>27.11.91 кмс</v>
      </c>
      <c r="N62" s="24" t="str">
        <f>VLOOKUP(I62,'[1]регистрация'!$B$7:$I$535,6,FALSE)</f>
        <v>Москва</v>
      </c>
      <c r="O62" s="24">
        <f>VLOOKUP(I62,'[1]регистрация'!$B$7:$I$5682,7,FALSE)</f>
        <v>0</v>
      </c>
      <c r="P62" s="24" t="str">
        <f>VLOOKUP(I62,'[1]регистрация'!$B$7:$I$597,8,FALSE)</f>
        <v>Шмаков ОВ Коржавин НВ</v>
      </c>
    </row>
    <row r="63" spans="1:16" ht="12.75" customHeight="1">
      <c r="A63" s="19"/>
      <c r="B63" s="47"/>
      <c r="C63" s="20"/>
      <c r="D63" s="25"/>
      <c r="E63" s="25"/>
      <c r="F63" s="25"/>
      <c r="G63" s="25"/>
      <c r="H63" s="25"/>
      <c r="I63" s="19"/>
      <c r="J63" s="47"/>
      <c r="K63" s="20"/>
      <c r="L63" s="25"/>
      <c r="M63" s="25"/>
      <c r="N63" s="25"/>
      <c r="O63" s="25"/>
      <c r="P63" s="25"/>
    </row>
    <row r="64" spans="1:16" ht="12.75" customHeight="1">
      <c r="A64" s="19">
        <v>113</v>
      </c>
      <c r="B64" s="47" t="s">
        <v>8</v>
      </c>
      <c r="C64" s="20">
        <v>2</v>
      </c>
      <c r="D64" s="24" t="str">
        <f>VLOOKUP(A64,'[1]регистрация'!$B$7:$I$535,4,FALSE)</f>
        <v>КОЛЕСНИКОВА Анастасия Юрьевна</v>
      </c>
      <c r="E64" s="24" t="str">
        <f>VLOOKUP(A64,'[1]регистрация'!$B$7:$I$535,5,FALSE)</f>
        <v>06.02.92 кмс</v>
      </c>
      <c r="F64" s="24" t="str">
        <f>VLOOKUP(A64,'[1]регистрация'!$B$7:$I$535,6,FALSE)</f>
        <v>ПФО Оренбургская Бузулук МО</v>
      </c>
      <c r="G64" s="24" t="str">
        <f>VLOOKUP(A64,'[1]регистрация'!$B$7:$I$5682,7,FALSE)</f>
        <v>003280056</v>
      </c>
      <c r="H64" s="24" t="str">
        <f>VLOOKUP(A64,'[1]регистрация'!$B$7:$I$597,8,FALSE)</f>
        <v>Плотников</v>
      </c>
      <c r="I64" s="19">
        <v>124</v>
      </c>
      <c r="J64" s="47" t="s">
        <v>8</v>
      </c>
      <c r="K64" s="20">
        <v>2</v>
      </c>
      <c r="L64" s="24" t="str">
        <f>VLOOKUP(I64,'[1]регистрация'!$B$7:$I$535,4,FALSE)</f>
        <v>ИСЛАНБЕКОВА Марьям Абдуллаевна</v>
      </c>
      <c r="M64" s="24" t="str">
        <f>VLOOKUP(I64,'[1]регистрация'!$B$7:$I$535,5,FALSE)</f>
        <v>21.07.90 мс</v>
      </c>
      <c r="N64" s="24" t="str">
        <f>VLOOKUP(I64,'[1]регистрация'!$B$7:$I$535,6,FALSE)</f>
        <v>ДВФО Камчатский П.Камчатский МО</v>
      </c>
      <c r="O64" s="24">
        <f>VLOOKUP(I64,'[1]регистрация'!$B$7:$I$5682,7,FALSE)</f>
        <v>0</v>
      </c>
      <c r="P64" s="24" t="str">
        <f>VLOOKUP(I64,'[1]регистрация'!$B$7:$I$597,8,FALSE)</f>
        <v>Исланбекова ГВ</v>
      </c>
    </row>
    <row r="65" spans="1:16" ht="12.75">
      <c r="A65" s="19"/>
      <c r="B65" s="47"/>
      <c r="C65" s="20"/>
      <c r="D65" s="25"/>
      <c r="E65" s="25"/>
      <c r="F65" s="25"/>
      <c r="G65" s="25"/>
      <c r="H65" s="25"/>
      <c r="I65" s="19"/>
      <c r="J65" s="47"/>
      <c r="K65" s="20"/>
      <c r="L65" s="25"/>
      <c r="M65" s="25"/>
      <c r="N65" s="25"/>
      <c r="O65" s="25"/>
      <c r="P65" s="25"/>
    </row>
    <row r="66" spans="1:16" ht="12.75" customHeight="1">
      <c r="A66" s="19">
        <v>111</v>
      </c>
      <c r="B66" s="31" t="s">
        <v>12</v>
      </c>
      <c r="C66" s="26">
        <v>6</v>
      </c>
      <c r="D66" s="24" t="str">
        <f>VLOOKUP(A66,'[1]регистрация'!$B$7:$I$535,4,FALSE)</f>
        <v>Примакова Кристина Олеговна</v>
      </c>
      <c r="E66" s="24" t="str">
        <f>VLOOKUP(A66,'[1]регистрация'!$B$7:$I$535,5,FALSE)</f>
        <v>26.04.90  кмс</v>
      </c>
      <c r="F66" s="24" t="str">
        <f>VLOOKUP(A66,'[1]регистрация'!$B$7:$I$535,6,FALSE)</f>
        <v>ПФО Башкортостан, Стерлитамак</v>
      </c>
      <c r="G66" s="24">
        <f>VLOOKUP(A66,'[1]регистрация'!$B$7:$I$5682,7,FALSE)</f>
        <v>0</v>
      </c>
      <c r="H66" s="24" t="str">
        <f>VLOOKUP(A66,'[1]регистрация'!$B$7:$I$597,8,FALSE)</f>
        <v>Зубков ЮВ</v>
      </c>
      <c r="I66" s="19">
        <v>119</v>
      </c>
      <c r="J66" s="31" t="s">
        <v>12</v>
      </c>
      <c r="K66" s="26">
        <v>6</v>
      </c>
      <c r="L66" s="24" t="str">
        <f>VLOOKUP(I66,'[1]регистрация'!$B$7:$I$535,4,FALSE)</f>
        <v>ЧЕРНЫШОВА Яна Валерьевна</v>
      </c>
      <c r="M66" s="24" t="str">
        <f>VLOOKUP(I66,'[1]регистрация'!$B$7:$I$535,5,FALSE)</f>
        <v>16.12.90 кмс</v>
      </c>
      <c r="N66" s="24" t="str">
        <f>VLOOKUP(I66,'[1]регистрация'!$B$7:$I$535,6,FALSE)</f>
        <v>ПФО Башкортостан Стерлитомак  МО</v>
      </c>
      <c r="O66" s="24" t="str">
        <f>VLOOKUP(I66,'[1]регистрация'!$B$7:$I$5682,7,FALSE)</f>
        <v>009834</v>
      </c>
      <c r="P66" s="24" t="str">
        <f>VLOOKUP(I66,'[1]регистрация'!$B$7:$I$597,8,FALSE)</f>
        <v>Зубков ЮВ</v>
      </c>
    </row>
    <row r="67" spans="1:16" ht="12.75">
      <c r="A67" s="19"/>
      <c r="B67" s="31"/>
      <c r="C67" s="26"/>
      <c r="D67" s="25"/>
      <c r="E67" s="25"/>
      <c r="F67" s="25"/>
      <c r="G67" s="25"/>
      <c r="H67" s="25"/>
      <c r="I67" s="19"/>
      <c r="J67" s="31"/>
      <c r="K67" s="26"/>
      <c r="L67" s="25"/>
      <c r="M67" s="25"/>
      <c r="N67" s="25"/>
      <c r="O67" s="25"/>
      <c r="P67" s="25"/>
    </row>
    <row r="68" spans="1:16" ht="12.75">
      <c r="A68" s="19">
        <v>114</v>
      </c>
      <c r="B68" s="31" t="s">
        <v>12</v>
      </c>
      <c r="C68" s="26">
        <v>8</v>
      </c>
      <c r="D68" s="24" t="str">
        <f>VLOOKUP(A68,'[1]регистрация'!$B$7:$I$535,4,FALSE)</f>
        <v>ПРИЛЕПСКАЯ Мария Юрьевна</v>
      </c>
      <c r="E68" s="24" t="str">
        <f>VLOOKUP(A68,'[1]регистрация'!$B$7:$I$535,5,FALSE)</f>
        <v>21.01.90 кмс</v>
      </c>
      <c r="F68" s="24" t="str">
        <f>VLOOKUP(A68,'[1]регистрация'!$B$7:$I$535,6,FALSE)</f>
        <v>ПФО Саратов Д</v>
      </c>
      <c r="G68" s="24" t="str">
        <f>VLOOKUP(A68,'[1]регистрация'!$B$7:$I$5682,7,FALSE)</f>
        <v>008321</v>
      </c>
      <c r="H68" s="24" t="str">
        <f>VLOOKUP(A68,'[1]регистрация'!$B$7:$I$597,8,FALSE)</f>
        <v>Мартынов АТ  </v>
      </c>
      <c r="I68" s="19">
        <v>125</v>
      </c>
      <c r="J68" s="31" t="s">
        <v>12</v>
      </c>
      <c r="K68" s="26">
        <v>8</v>
      </c>
      <c r="L68" s="24" t="str">
        <f>VLOOKUP(I68,'[1]регистрация'!$B$7:$I$535,4,FALSE)</f>
        <v>ПОДЛЕГАЕВА Елена Николаевна</v>
      </c>
      <c r="M68" s="24" t="str">
        <f>VLOOKUP(I68,'[1]регистрация'!$B$7:$I$535,5,FALSE)</f>
        <v>19.06.90 кмс</v>
      </c>
      <c r="N68" s="24" t="str">
        <f>VLOOKUP(I68,'[1]регистрация'!$B$7:$I$535,6,FALSE)</f>
        <v>ЦФО Смоленск МО</v>
      </c>
      <c r="O68" s="24" t="str">
        <f>VLOOKUP(I68,'[1]регистрация'!$B$7:$I$5682,7,FALSE)</f>
        <v>003153</v>
      </c>
      <c r="P68" s="24" t="str">
        <f>VLOOKUP(I68,'[1]регистрация'!$B$7:$I$597,8,FALSE)</f>
        <v>Кацин ЮП</v>
      </c>
    </row>
    <row r="69" spans="1:16" ht="12.75" customHeight="1" thickBot="1">
      <c r="A69" s="19"/>
      <c r="B69" s="46"/>
      <c r="C69" s="26"/>
      <c r="D69" s="25"/>
      <c r="E69" s="25"/>
      <c r="F69" s="25"/>
      <c r="G69" s="25"/>
      <c r="H69" s="25"/>
      <c r="I69" s="19"/>
      <c r="J69" s="46"/>
      <c r="K69" s="26"/>
      <c r="L69" s="25"/>
      <c r="M69" s="25"/>
      <c r="N69" s="25"/>
      <c r="O69" s="25"/>
      <c r="P69" s="25"/>
    </row>
    <row r="70" spans="1:9" ht="13.5" thickTop="1">
      <c r="A70" s="18"/>
      <c r="B70" s="2"/>
      <c r="C70" s="2"/>
      <c r="D70" s="2"/>
      <c r="E70" s="2"/>
      <c r="F70" s="2"/>
      <c r="G70" s="2"/>
      <c r="H70" s="2"/>
      <c r="I70" s="18"/>
    </row>
    <row r="71" spans="1:17" ht="12.75" customHeight="1">
      <c r="A71" s="18"/>
      <c r="B71" s="66"/>
      <c r="C71" s="3"/>
      <c r="D71" s="61"/>
      <c r="E71" s="62"/>
      <c r="F71" s="63"/>
      <c r="G71" s="64"/>
      <c r="H71" s="61"/>
      <c r="I71" s="18"/>
      <c r="J71" s="53"/>
      <c r="K71" s="27"/>
      <c r="L71" s="57"/>
      <c r="M71" s="58"/>
      <c r="N71" s="58"/>
      <c r="O71" s="58"/>
      <c r="P71" s="57"/>
      <c r="Q71" s="2"/>
    </row>
    <row r="72" spans="1:17" ht="12.75">
      <c r="A72" s="18"/>
      <c r="B72" s="66"/>
      <c r="C72" s="3"/>
      <c r="D72" s="61"/>
      <c r="E72" s="62"/>
      <c r="F72" s="63"/>
      <c r="G72" s="64"/>
      <c r="H72" s="61"/>
      <c r="I72" s="18"/>
      <c r="J72" s="53"/>
      <c r="K72" s="27"/>
      <c r="L72" s="57"/>
      <c r="M72" s="58"/>
      <c r="N72" s="58"/>
      <c r="O72" s="58"/>
      <c r="P72" s="57"/>
      <c r="Q72" s="2"/>
    </row>
    <row r="73" spans="1:17" ht="12.75" customHeight="1">
      <c r="A73" s="18"/>
      <c r="B73" s="66"/>
      <c r="C73" s="3"/>
      <c r="D73" s="61"/>
      <c r="E73" s="67"/>
      <c r="F73" s="63"/>
      <c r="G73" s="64"/>
      <c r="H73" s="61"/>
      <c r="I73" s="18"/>
      <c r="J73" s="53"/>
      <c r="K73" s="27"/>
      <c r="L73" s="57"/>
      <c r="M73" s="58"/>
      <c r="N73" s="58"/>
      <c r="O73" s="58"/>
      <c r="P73" s="57"/>
      <c r="Q73" s="2"/>
    </row>
    <row r="74" spans="1:17" ht="12.75">
      <c r="A74" s="18"/>
      <c r="B74" s="66"/>
      <c r="C74" s="3"/>
      <c r="D74" s="61"/>
      <c r="E74" s="62"/>
      <c r="F74" s="63"/>
      <c r="G74" s="64"/>
      <c r="H74" s="61"/>
      <c r="I74" s="18"/>
      <c r="J74" s="53"/>
      <c r="K74" s="27"/>
      <c r="L74" s="57"/>
      <c r="M74" s="58"/>
      <c r="N74" s="58"/>
      <c r="O74" s="58"/>
      <c r="P74" s="57"/>
      <c r="Q74" s="2"/>
    </row>
    <row r="75" spans="1:17" ht="12.75" customHeight="1">
      <c r="A75" s="18"/>
      <c r="B75" s="66"/>
      <c r="C75" s="3"/>
      <c r="D75" s="61"/>
      <c r="E75" s="67"/>
      <c r="F75" s="63"/>
      <c r="G75" s="64"/>
      <c r="H75" s="61"/>
      <c r="I75" s="18"/>
      <c r="J75" s="53"/>
      <c r="K75" s="27"/>
      <c r="L75" s="57"/>
      <c r="M75" s="58"/>
      <c r="N75" s="58"/>
      <c r="O75" s="58"/>
      <c r="P75" s="57"/>
      <c r="Q75" s="2"/>
    </row>
    <row r="76" spans="1:17" ht="12.75">
      <c r="A76" s="18"/>
      <c r="B76" s="66"/>
      <c r="C76" s="3"/>
      <c r="D76" s="61"/>
      <c r="E76" s="62"/>
      <c r="F76" s="63"/>
      <c r="G76" s="64"/>
      <c r="H76" s="61"/>
      <c r="I76" s="18"/>
      <c r="J76" s="53"/>
      <c r="K76" s="27"/>
      <c r="L76" s="57"/>
      <c r="M76" s="58"/>
      <c r="N76" s="58"/>
      <c r="O76" s="58"/>
      <c r="P76" s="57"/>
      <c r="Q76" s="2"/>
    </row>
    <row r="77" spans="1:17" ht="32.25" customHeight="1">
      <c r="A77" s="18"/>
      <c r="B77" s="9" t="s">
        <v>9</v>
      </c>
      <c r="C77" s="9"/>
      <c r="D77" s="10"/>
      <c r="E77" s="10"/>
      <c r="F77" s="10"/>
      <c r="G77" s="34" t="str">
        <f>HYPERLINK('[1]реквизиты'!$G$6)</f>
        <v>А.Н. Мельников</v>
      </c>
      <c r="H77" s="34"/>
      <c r="I77" s="18"/>
      <c r="J77" s="9" t="s">
        <v>10</v>
      </c>
      <c r="K77" s="9"/>
      <c r="L77" s="11"/>
      <c r="M77" s="11"/>
      <c r="N77" s="15"/>
      <c r="O77" s="34" t="str">
        <f>HYPERLINK('[1]реквизиты'!$G$8)</f>
        <v>Р.М. Закиров</v>
      </c>
      <c r="P77" s="34"/>
      <c r="Q77" s="34"/>
    </row>
    <row r="78" spans="1:17" ht="15.75">
      <c r="A78" s="18"/>
      <c r="B78" s="9"/>
      <c r="C78" s="9"/>
      <c r="D78" s="11"/>
      <c r="E78" s="11"/>
      <c r="F78" s="11"/>
      <c r="G78" s="13" t="str">
        <f>HYPERLINK('[1]реквизиты'!$G$7)</f>
        <v>/г. В. Пышма/</v>
      </c>
      <c r="H78" s="16"/>
      <c r="I78" s="18"/>
      <c r="J78" s="14"/>
      <c r="K78" s="14"/>
      <c r="L78" s="15"/>
      <c r="M78" s="14"/>
      <c r="N78" s="14"/>
      <c r="O78" s="13" t="str">
        <f>HYPERLINK('[1]реквизиты'!$G$9)</f>
        <v>/г. Пермь/</v>
      </c>
      <c r="P78" s="16"/>
      <c r="Q78" s="12"/>
    </row>
    <row r="79" spans="1:17" ht="12.75" customHeight="1">
      <c r="A79" s="18"/>
      <c r="B79" s="66"/>
      <c r="C79" s="3"/>
      <c r="D79" s="61"/>
      <c r="E79" s="62"/>
      <c r="F79" s="63"/>
      <c r="G79" s="64"/>
      <c r="H79" s="61"/>
      <c r="I79" s="18"/>
      <c r="J79" s="53"/>
      <c r="K79" s="27"/>
      <c r="L79" s="61"/>
      <c r="M79" s="62"/>
      <c r="N79" s="63"/>
      <c r="O79" s="64"/>
      <c r="P79" s="61"/>
      <c r="Q79" s="2"/>
    </row>
    <row r="80" spans="1:17" ht="12.75">
      <c r="A80" s="18"/>
      <c r="B80" s="66"/>
      <c r="C80" s="3"/>
      <c r="D80" s="61"/>
      <c r="E80" s="62"/>
      <c r="F80" s="63"/>
      <c r="G80" s="64"/>
      <c r="H80" s="61"/>
      <c r="I80" s="18"/>
      <c r="J80" s="53"/>
      <c r="K80" s="27"/>
      <c r="L80" s="61"/>
      <c r="M80" s="62"/>
      <c r="N80" s="63"/>
      <c r="O80" s="64"/>
      <c r="P80" s="61"/>
      <c r="Q80" s="2"/>
    </row>
    <row r="81" spans="1:17" ht="12.75" customHeight="1" hidden="1">
      <c r="A81" s="18"/>
      <c r="B81" s="66"/>
      <c r="C81" s="3"/>
      <c r="D81" s="61"/>
      <c r="E81" s="62"/>
      <c r="F81" s="63"/>
      <c r="G81" s="64"/>
      <c r="H81" s="61"/>
      <c r="I81" s="18"/>
      <c r="J81" s="53"/>
      <c r="K81" s="27"/>
      <c r="L81" s="54"/>
      <c r="M81" s="55"/>
      <c r="N81" s="56"/>
      <c r="O81" s="65"/>
      <c r="P81" s="54"/>
      <c r="Q81" s="2"/>
    </row>
    <row r="82" spans="1:17" ht="12.75" hidden="1">
      <c r="A82" s="18"/>
      <c r="B82" s="66"/>
      <c r="C82" s="3"/>
      <c r="D82" s="61"/>
      <c r="E82" s="62"/>
      <c r="F82" s="63"/>
      <c r="G82" s="64"/>
      <c r="H82" s="61"/>
      <c r="I82" s="18"/>
      <c r="J82" s="53"/>
      <c r="K82" s="27"/>
      <c r="L82" s="54"/>
      <c r="M82" s="55"/>
      <c r="N82" s="56"/>
      <c r="O82" s="65"/>
      <c r="P82" s="54"/>
      <c r="Q82" s="2"/>
    </row>
    <row r="83" spans="1:17" ht="12.75">
      <c r="A83" s="18"/>
      <c r="I83" s="18"/>
      <c r="J83" s="2"/>
      <c r="K83" s="2"/>
      <c r="L83" s="2"/>
      <c r="M83" s="2"/>
      <c r="N83" s="2"/>
      <c r="O83" s="2"/>
      <c r="P83" s="2"/>
      <c r="Q83" s="2"/>
    </row>
    <row r="84" spans="1:9" ht="8.25" customHeight="1">
      <c r="A84" s="18"/>
      <c r="I84" s="18"/>
    </row>
    <row r="85" spans="1:17" ht="15.75">
      <c r="A85" s="18"/>
      <c r="I85" s="4"/>
      <c r="Q85" s="17"/>
    </row>
    <row r="86" spans="1:17" ht="12.75">
      <c r="A86" s="18"/>
      <c r="I86" s="5"/>
      <c r="Q86" s="17"/>
    </row>
    <row r="87" spans="1:9" ht="12.75">
      <c r="A87" s="18"/>
      <c r="I87" s="5"/>
    </row>
    <row r="88" ht="12.75">
      <c r="A88" s="18"/>
    </row>
    <row r="89" spans="1:17" ht="12.75">
      <c r="A89" s="18"/>
      <c r="J89" s="14"/>
      <c r="K89" s="14"/>
      <c r="L89" s="15"/>
      <c r="M89" s="14"/>
      <c r="O89" s="14"/>
      <c r="P89" s="14"/>
      <c r="Q89" s="14"/>
    </row>
    <row r="90" spans="1:12" ht="12.75">
      <c r="A90" s="18"/>
      <c r="L90" s="1"/>
    </row>
    <row r="91" ht="12.75">
      <c r="A91" s="18"/>
    </row>
    <row r="92" ht="12.75">
      <c r="A92" s="18"/>
    </row>
    <row r="93" ht="12.75">
      <c r="A93" s="18"/>
    </row>
  </sheetData>
  <sheetProtection/>
  <mergeCells count="565">
    <mergeCell ref="D6:D7"/>
    <mergeCell ref="E6:E7"/>
    <mergeCell ref="F6:F7"/>
    <mergeCell ref="G6:G7"/>
    <mergeCell ref="B4:B5"/>
    <mergeCell ref="F8:F9"/>
    <mergeCell ref="G8:G9"/>
    <mergeCell ref="E4:E5"/>
    <mergeCell ref="F4:F5"/>
    <mergeCell ref="G4:G5"/>
    <mergeCell ref="C4:C5"/>
    <mergeCell ref="C6:C7"/>
    <mergeCell ref="B6:B7"/>
    <mergeCell ref="B10:B11"/>
    <mergeCell ref="D10:D11"/>
    <mergeCell ref="E10:E11"/>
    <mergeCell ref="F10:F11"/>
    <mergeCell ref="G10:G11"/>
    <mergeCell ref="B8:B9"/>
    <mergeCell ref="B14:B15"/>
    <mergeCell ref="D14:D15"/>
    <mergeCell ref="E14:E15"/>
    <mergeCell ref="F14:F15"/>
    <mergeCell ref="G14:G15"/>
    <mergeCell ref="B12:B13"/>
    <mergeCell ref="C8:C9"/>
    <mergeCell ref="C10:C11"/>
    <mergeCell ref="G16:G17"/>
    <mergeCell ref="B19:B20"/>
    <mergeCell ref="D19:D20"/>
    <mergeCell ref="E19:E20"/>
    <mergeCell ref="F19:F20"/>
    <mergeCell ref="G19:G20"/>
    <mergeCell ref="B16:B17"/>
    <mergeCell ref="C19:C20"/>
    <mergeCell ref="C21:C22"/>
    <mergeCell ref="E16:E17"/>
    <mergeCell ref="F16:F17"/>
    <mergeCell ref="B23:B24"/>
    <mergeCell ref="D23:D24"/>
    <mergeCell ref="F23:F24"/>
    <mergeCell ref="H19:H20"/>
    <mergeCell ref="B21:B22"/>
    <mergeCell ref="D21:D22"/>
    <mergeCell ref="E21:E22"/>
    <mergeCell ref="F21:F22"/>
    <mergeCell ref="G21:G22"/>
    <mergeCell ref="H21:H22"/>
    <mergeCell ref="B25:B26"/>
    <mergeCell ref="D25:D26"/>
    <mergeCell ref="E25:E26"/>
    <mergeCell ref="F25:F26"/>
    <mergeCell ref="C23:C24"/>
    <mergeCell ref="C25:C26"/>
    <mergeCell ref="C27:C28"/>
    <mergeCell ref="H23:H24"/>
    <mergeCell ref="G25:G26"/>
    <mergeCell ref="H25:H26"/>
    <mergeCell ref="G23:G24"/>
    <mergeCell ref="B29:B30"/>
    <mergeCell ref="D29:D30"/>
    <mergeCell ref="E29:E30"/>
    <mergeCell ref="F29:F30"/>
    <mergeCell ref="C29:C30"/>
    <mergeCell ref="B27:B28"/>
    <mergeCell ref="D27:D28"/>
    <mergeCell ref="E27:E28"/>
    <mergeCell ref="E23:E24"/>
    <mergeCell ref="H10:H11"/>
    <mergeCell ref="D12:D13"/>
    <mergeCell ref="H12:H13"/>
    <mergeCell ref="H6:H7"/>
    <mergeCell ref="D8:D9"/>
    <mergeCell ref="H8:H9"/>
    <mergeCell ref="E12:E13"/>
    <mergeCell ref="F12:F13"/>
    <mergeCell ref="G12:G13"/>
    <mergeCell ref="E8:E9"/>
    <mergeCell ref="H34:H35"/>
    <mergeCell ref="B32:B33"/>
    <mergeCell ref="D32:D33"/>
    <mergeCell ref="E32:E33"/>
    <mergeCell ref="D34:D35"/>
    <mergeCell ref="E34:E35"/>
    <mergeCell ref="F34:F35"/>
    <mergeCell ref="G34:G35"/>
    <mergeCell ref="G36:G37"/>
    <mergeCell ref="H36:H37"/>
    <mergeCell ref="B38:B39"/>
    <mergeCell ref="D38:D39"/>
    <mergeCell ref="E38:E39"/>
    <mergeCell ref="F38:F39"/>
    <mergeCell ref="G38:G39"/>
    <mergeCell ref="H38:H39"/>
    <mergeCell ref="B36:B37"/>
    <mergeCell ref="D36:D37"/>
    <mergeCell ref="B40:B41"/>
    <mergeCell ref="D40:D41"/>
    <mergeCell ref="E40:E41"/>
    <mergeCell ref="F36:F37"/>
    <mergeCell ref="E36:E37"/>
    <mergeCell ref="F40:F41"/>
    <mergeCell ref="C40:C41"/>
    <mergeCell ref="B42:B43"/>
    <mergeCell ref="D42:D43"/>
    <mergeCell ref="E42:E43"/>
    <mergeCell ref="F42:F43"/>
    <mergeCell ref="C42:C43"/>
    <mergeCell ref="E47:E48"/>
    <mergeCell ref="G47:G48"/>
    <mergeCell ref="F45:F46"/>
    <mergeCell ref="B45:B46"/>
    <mergeCell ref="D45:D46"/>
    <mergeCell ref="E45:E46"/>
    <mergeCell ref="H40:H41"/>
    <mergeCell ref="G42:G43"/>
    <mergeCell ref="H42:H43"/>
    <mergeCell ref="G45:G46"/>
    <mergeCell ref="H45:H46"/>
    <mergeCell ref="G40:G41"/>
    <mergeCell ref="B64:B65"/>
    <mergeCell ref="D64:D65"/>
    <mergeCell ref="E64:E65"/>
    <mergeCell ref="F60:F61"/>
    <mergeCell ref="B62:B63"/>
    <mergeCell ref="D62:D63"/>
    <mergeCell ref="E62:E63"/>
    <mergeCell ref="F62:F63"/>
    <mergeCell ref="B60:B61"/>
    <mergeCell ref="D60:D61"/>
    <mergeCell ref="F64:F65"/>
    <mergeCell ref="G64:G65"/>
    <mergeCell ref="H64:H65"/>
    <mergeCell ref="G60:G61"/>
    <mergeCell ref="H60:H61"/>
    <mergeCell ref="G62:G63"/>
    <mergeCell ref="H62:H63"/>
    <mergeCell ref="E60:E61"/>
    <mergeCell ref="G58:G59"/>
    <mergeCell ref="B53:B54"/>
    <mergeCell ref="D53:D54"/>
    <mergeCell ref="E53:E54"/>
    <mergeCell ref="F53:F54"/>
    <mergeCell ref="D58:D59"/>
    <mergeCell ref="E58:E59"/>
    <mergeCell ref="F58:F59"/>
    <mergeCell ref="B49:B50"/>
    <mergeCell ref="D49:D50"/>
    <mergeCell ref="E49:E50"/>
    <mergeCell ref="F49:F50"/>
    <mergeCell ref="B47:B48"/>
    <mergeCell ref="D47:D48"/>
    <mergeCell ref="G53:G54"/>
    <mergeCell ref="B51:B52"/>
    <mergeCell ref="D51:D52"/>
    <mergeCell ref="E51:E52"/>
    <mergeCell ref="G51:G52"/>
    <mergeCell ref="F51:F52"/>
    <mergeCell ref="G49:G50"/>
    <mergeCell ref="F47:F48"/>
    <mergeCell ref="B66:B67"/>
    <mergeCell ref="H66:H67"/>
    <mergeCell ref="G66:G67"/>
    <mergeCell ref="F66:F67"/>
    <mergeCell ref="E66:E67"/>
    <mergeCell ref="D66:D67"/>
    <mergeCell ref="B75:B76"/>
    <mergeCell ref="D75:D76"/>
    <mergeCell ref="E75:E76"/>
    <mergeCell ref="B73:B74"/>
    <mergeCell ref="D73:D74"/>
    <mergeCell ref="E73:E74"/>
    <mergeCell ref="P45:P46"/>
    <mergeCell ref="G75:G76"/>
    <mergeCell ref="H75:H76"/>
    <mergeCell ref="J45:J46"/>
    <mergeCell ref="L45:L46"/>
    <mergeCell ref="M45:M46"/>
    <mergeCell ref="H51:H52"/>
    <mergeCell ref="H68:H69"/>
    <mergeCell ref="H53:H54"/>
    <mergeCell ref="G68:G69"/>
    <mergeCell ref="D71:D72"/>
    <mergeCell ref="G79:G80"/>
    <mergeCell ref="N45:N46"/>
    <mergeCell ref="O45:O46"/>
    <mergeCell ref="F71:F72"/>
    <mergeCell ref="E71:E72"/>
    <mergeCell ref="F68:F69"/>
    <mergeCell ref="G55:G56"/>
    <mergeCell ref="D68:D69"/>
    <mergeCell ref="E68:E69"/>
    <mergeCell ref="O47:O48"/>
    <mergeCell ref="K49:K50"/>
    <mergeCell ref="H49:H50"/>
    <mergeCell ref="B79:B80"/>
    <mergeCell ref="D79:D80"/>
    <mergeCell ref="E79:E80"/>
    <mergeCell ref="F75:F76"/>
    <mergeCell ref="F79:F80"/>
    <mergeCell ref="F73:F74"/>
    <mergeCell ref="B71:B72"/>
    <mergeCell ref="J47:J48"/>
    <mergeCell ref="L47:L48"/>
    <mergeCell ref="M47:M48"/>
    <mergeCell ref="N47:N48"/>
    <mergeCell ref="H79:H80"/>
    <mergeCell ref="G71:G72"/>
    <mergeCell ref="H71:H72"/>
    <mergeCell ref="G73:G74"/>
    <mergeCell ref="H73:H74"/>
    <mergeCell ref="G77:H77"/>
    <mergeCell ref="O51:O52"/>
    <mergeCell ref="P47:P48"/>
    <mergeCell ref="J49:J50"/>
    <mergeCell ref="L49:L50"/>
    <mergeCell ref="M49:M50"/>
    <mergeCell ref="N49:N50"/>
    <mergeCell ref="O49:O50"/>
    <mergeCell ref="P51:P52"/>
    <mergeCell ref="K47:K48"/>
    <mergeCell ref="P49:P50"/>
    <mergeCell ref="P53:P54"/>
    <mergeCell ref="J51:J52"/>
    <mergeCell ref="L51:L52"/>
    <mergeCell ref="M51:M52"/>
    <mergeCell ref="L53:L54"/>
    <mergeCell ref="M53:M54"/>
    <mergeCell ref="N53:N54"/>
    <mergeCell ref="O53:O54"/>
    <mergeCell ref="K51:K52"/>
    <mergeCell ref="N51:N52"/>
    <mergeCell ref="N55:N56"/>
    <mergeCell ref="O55:O56"/>
    <mergeCell ref="P55:P56"/>
    <mergeCell ref="J58:J59"/>
    <mergeCell ref="L58:L59"/>
    <mergeCell ref="M58:M59"/>
    <mergeCell ref="N58:N59"/>
    <mergeCell ref="O58:O59"/>
    <mergeCell ref="P58:P59"/>
    <mergeCell ref="J55:J56"/>
    <mergeCell ref="N60:N61"/>
    <mergeCell ref="O60:O61"/>
    <mergeCell ref="L64:L65"/>
    <mergeCell ref="M64:M65"/>
    <mergeCell ref="N64:N65"/>
    <mergeCell ref="O64:O65"/>
    <mergeCell ref="L60:L61"/>
    <mergeCell ref="M60:M61"/>
    <mergeCell ref="J68:J69"/>
    <mergeCell ref="L68:L69"/>
    <mergeCell ref="P60:P61"/>
    <mergeCell ref="J62:J63"/>
    <mergeCell ref="L62:L63"/>
    <mergeCell ref="M62:M63"/>
    <mergeCell ref="N62:N63"/>
    <mergeCell ref="O62:O63"/>
    <mergeCell ref="P62:P63"/>
    <mergeCell ref="J60:J61"/>
    <mergeCell ref="L55:L56"/>
    <mergeCell ref="M55:M56"/>
    <mergeCell ref="H58:H59"/>
    <mergeCell ref="B55:B56"/>
    <mergeCell ref="D55:D56"/>
    <mergeCell ref="E55:E56"/>
    <mergeCell ref="F55:F56"/>
    <mergeCell ref="B58:B59"/>
    <mergeCell ref="K58:K59"/>
    <mergeCell ref="H55:H56"/>
    <mergeCell ref="M71:M72"/>
    <mergeCell ref="P64:P65"/>
    <mergeCell ref="J66:J67"/>
    <mergeCell ref="L66:L67"/>
    <mergeCell ref="M66:M67"/>
    <mergeCell ref="N66:N67"/>
    <mergeCell ref="O66:O67"/>
    <mergeCell ref="P66:P67"/>
    <mergeCell ref="J64:J65"/>
    <mergeCell ref="O68:O69"/>
    <mergeCell ref="M68:M69"/>
    <mergeCell ref="B81:B82"/>
    <mergeCell ref="D81:D82"/>
    <mergeCell ref="E81:E82"/>
    <mergeCell ref="F81:F82"/>
    <mergeCell ref="G81:G82"/>
    <mergeCell ref="H81:H82"/>
    <mergeCell ref="B68:B69"/>
    <mergeCell ref="L71:L72"/>
    <mergeCell ref="L73:L74"/>
    <mergeCell ref="N71:N72"/>
    <mergeCell ref="O71:O72"/>
    <mergeCell ref="O73:O74"/>
    <mergeCell ref="N68:N69"/>
    <mergeCell ref="P68:P69"/>
    <mergeCell ref="P71:P72"/>
    <mergeCell ref="P73:P74"/>
    <mergeCell ref="P75:P76"/>
    <mergeCell ref="P79:P80"/>
    <mergeCell ref="M73:M74"/>
    <mergeCell ref="N73:N74"/>
    <mergeCell ref="O81:O82"/>
    <mergeCell ref="N75:N76"/>
    <mergeCell ref="O75:O76"/>
    <mergeCell ref="L79:L80"/>
    <mergeCell ref="M79:M80"/>
    <mergeCell ref="N79:N80"/>
    <mergeCell ref="O79:O80"/>
    <mergeCell ref="L75:L76"/>
    <mergeCell ref="M75:M76"/>
    <mergeCell ref="N4:N5"/>
    <mergeCell ref="P81:P82"/>
    <mergeCell ref="M4:M5"/>
    <mergeCell ref="O6:O7"/>
    <mergeCell ref="P6:P7"/>
    <mergeCell ref="O8:O9"/>
    <mergeCell ref="P8:P9"/>
    <mergeCell ref="O10:O11"/>
    <mergeCell ref="J71:J72"/>
    <mergeCell ref="J73:J74"/>
    <mergeCell ref="J75:J76"/>
    <mergeCell ref="J79:J80"/>
    <mergeCell ref="J81:J82"/>
    <mergeCell ref="L81:L82"/>
    <mergeCell ref="M81:M82"/>
    <mergeCell ref="N81:N82"/>
    <mergeCell ref="H4:H5"/>
    <mergeCell ref="M8:M9"/>
    <mergeCell ref="N8:N9"/>
    <mergeCell ref="M6:M7"/>
    <mergeCell ref="N6:N7"/>
    <mergeCell ref="J6:J7"/>
    <mergeCell ref="L6:L7"/>
    <mergeCell ref="J4:J5"/>
    <mergeCell ref="L4:L5"/>
    <mergeCell ref="J10:J11"/>
    <mergeCell ref="L10:L11"/>
    <mergeCell ref="M10:M11"/>
    <mergeCell ref="N10:N11"/>
    <mergeCell ref="P10:P11"/>
    <mergeCell ref="J8:J9"/>
    <mergeCell ref="L8:L9"/>
    <mergeCell ref="L14:L15"/>
    <mergeCell ref="M14:M15"/>
    <mergeCell ref="N14:N15"/>
    <mergeCell ref="J12:J13"/>
    <mergeCell ref="L12:L13"/>
    <mergeCell ref="M12:M13"/>
    <mergeCell ref="N12:N13"/>
    <mergeCell ref="O12:O13"/>
    <mergeCell ref="P12:P13"/>
    <mergeCell ref="O14:O15"/>
    <mergeCell ref="P14:P15"/>
    <mergeCell ref="O16:O17"/>
    <mergeCell ref="P16:P17"/>
    <mergeCell ref="O19:O20"/>
    <mergeCell ref="P19:P20"/>
    <mergeCell ref="J16:J17"/>
    <mergeCell ref="L16:L17"/>
    <mergeCell ref="J19:J20"/>
    <mergeCell ref="L19:L20"/>
    <mergeCell ref="M19:M20"/>
    <mergeCell ref="N19:N20"/>
    <mergeCell ref="M16:M17"/>
    <mergeCell ref="N16:N17"/>
    <mergeCell ref="J21:J22"/>
    <mergeCell ref="L21:L22"/>
    <mergeCell ref="M21:M22"/>
    <mergeCell ref="J25:J26"/>
    <mergeCell ref="L25:L26"/>
    <mergeCell ref="M25:M26"/>
    <mergeCell ref="J23:J24"/>
    <mergeCell ref="L23:L24"/>
    <mergeCell ref="M23:M24"/>
    <mergeCell ref="P25:P26"/>
    <mergeCell ref="O27:O28"/>
    <mergeCell ref="P27:P28"/>
    <mergeCell ref="N21:N22"/>
    <mergeCell ref="O21:O22"/>
    <mergeCell ref="P21:P22"/>
    <mergeCell ref="O23:O24"/>
    <mergeCell ref="P23:P24"/>
    <mergeCell ref="N23:N24"/>
    <mergeCell ref="L27:L28"/>
    <mergeCell ref="M27:M28"/>
    <mergeCell ref="N27:N28"/>
    <mergeCell ref="O25:O26"/>
    <mergeCell ref="N25:N26"/>
    <mergeCell ref="J32:J33"/>
    <mergeCell ref="L32:L33"/>
    <mergeCell ref="M32:M33"/>
    <mergeCell ref="N32:N33"/>
    <mergeCell ref="J29:J30"/>
    <mergeCell ref="L29:L30"/>
    <mergeCell ref="M29:M30"/>
    <mergeCell ref="N29:N30"/>
    <mergeCell ref="J27:J28"/>
    <mergeCell ref="O29:O30"/>
    <mergeCell ref="P29:P30"/>
    <mergeCell ref="O32:O33"/>
    <mergeCell ref="P32:P33"/>
    <mergeCell ref="O34:O35"/>
    <mergeCell ref="P34:P35"/>
    <mergeCell ref="O36:O37"/>
    <mergeCell ref="P36:P37"/>
    <mergeCell ref="J34:J35"/>
    <mergeCell ref="L34:L35"/>
    <mergeCell ref="J36:J37"/>
    <mergeCell ref="L36:L37"/>
    <mergeCell ref="M36:M37"/>
    <mergeCell ref="N36:N37"/>
    <mergeCell ref="M34:M35"/>
    <mergeCell ref="N34:N35"/>
    <mergeCell ref="L38:L39"/>
    <mergeCell ref="M38:M39"/>
    <mergeCell ref="N38:N39"/>
    <mergeCell ref="J40:J41"/>
    <mergeCell ref="L40:L41"/>
    <mergeCell ref="M40:M41"/>
    <mergeCell ref="N40:N41"/>
    <mergeCell ref="N42:N43"/>
    <mergeCell ref="O38:O39"/>
    <mergeCell ref="P38:P39"/>
    <mergeCell ref="O40:O41"/>
    <mergeCell ref="P40:P41"/>
    <mergeCell ref="O42:O43"/>
    <mergeCell ref="P42:P43"/>
    <mergeCell ref="O77:Q77"/>
    <mergeCell ref="J2:P3"/>
    <mergeCell ref="B2:H2"/>
    <mergeCell ref="B3:H3"/>
    <mergeCell ref="O4:O5"/>
    <mergeCell ref="P4:P5"/>
    <mergeCell ref="J42:J43"/>
    <mergeCell ref="L42:L43"/>
    <mergeCell ref="K45:K46"/>
    <mergeCell ref="M42:M43"/>
    <mergeCell ref="K23:K24"/>
    <mergeCell ref="K36:K37"/>
    <mergeCell ref="K38:K39"/>
    <mergeCell ref="K40:K41"/>
    <mergeCell ref="K25:K26"/>
    <mergeCell ref="K10:K11"/>
    <mergeCell ref="K12:K13"/>
    <mergeCell ref="K14:K15"/>
    <mergeCell ref="K16:K17"/>
    <mergeCell ref="J14:J15"/>
    <mergeCell ref="D4:D5"/>
    <mergeCell ref="K19:K20"/>
    <mergeCell ref="K21:K22"/>
    <mergeCell ref="I6:I7"/>
    <mergeCell ref="I8:I9"/>
    <mergeCell ref="I10:I11"/>
    <mergeCell ref="I12:I13"/>
    <mergeCell ref="I14:I15"/>
    <mergeCell ref="I16:I17"/>
    <mergeCell ref="A1:P1"/>
    <mergeCell ref="C12:C13"/>
    <mergeCell ref="C14:C15"/>
    <mergeCell ref="C16:C17"/>
    <mergeCell ref="K4:K5"/>
    <mergeCell ref="K6:K7"/>
    <mergeCell ref="K8:K9"/>
    <mergeCell ref="A6:A7"/>
    <mergeCell ref="A8:A9"/>
    <mergeCell ref="A10:A11"/>
    <mergeCell ref="K27:K28"/>
    <mergeCell ref="K29:K30"/>
    <mergeCell ref="K32:K33"/>
    <mergeCell ref="K34:K35"/>
    <mergeCell ref="K68:K69"/>
    <mergeCell ref="K79:K80"/>
    <mergeCell ref="K81:K82"/>
    <mergeCell ref="K71:K72"/>
    <mergeCell ref="K73:K74"/>
    <mergeCell ref="K75:K76"/>
    <mergeCell ref="C38:C39"/>
    <mergeCell ref="K62:K63"/>
    <mergeCell ref="K64:K65"/>
    <mergeCell ref="K66:K67"/>
    <mergeCell ref="K42:K43"/>
    <mergeCell ref="K53:K54"/>
    <mergeCell ref="K55:K56"/>
    <mergeCell ref="K60:K61"/>
    <mergeCell ref="J38:J39"/>
    <mergeCell ref="J53:J54"/>
    <mergeCell ref="C66:C67"/>
    <mergeCell ref="C68:C69"/>
    <mergeCell ref="C53:C54"/>
    <mergeCell ref="C55:C56"/>
    <mergeCell ref="C58:C59"/>
    <mergeCell ref="C60:C61"/>
    <mergeCell ref="A12:A13"/>
    <mergeCell ref="C62:C63"/>
    <mergeCell ref="C64:C65"/>
    <mergeCell ref="C45:C46"/>
    <mergeCell ref="C47:C48"/>
    <mergeCell ref="C49:C50"/>
    <mergeCell ref="C51:C52"/>
    <mergeCell ref="A19:A20"/>
    <mergeCell ref="A21:A22"/>
    <mergeCell ref="A23:A24"/>
    <mergeCell ref="A25:A26"/>
    <mergeCell ref="A14:A15"/>
    <mergeCell ref="A16:A17"/>
    <mergeCell ref="I19:I20"/>
    <mergeCell ref="I21:I22"/>
    <mergeCell ref="I23:I24"/>
    <mergeCell ref="I25:I26"/>
    <mergeCell ref="H14:H15"/>
    <mergeCell ref="D16:D17"/>
    <mergeCell ref="H16:H17"/>
    <mergeCell ref="A32:A33"/>
    <mergeCell ref="A34:A35"/>
    <mergeCell ref="I32:I33"/>
    <mergeCell ref="I34:I35"/>
    <mergeCell ref="C32:C33"/>
    <mergeCell ref="C34:C35"/>
    <mergeCell ref="F32:F33"/>
    <mergeCell ref="G32:G33"/>
    <mergeCell ref="H32:H33"/>
    <mergeCell ref="B34:B35"/>
    <mergeCell ref="A27:A28"/>
    <mergeCell ref="A29:A30"/>
    <mergeCell ref="I27:I28"/>
    <mergeCell ref="I29:I30"/>
    <mergeCell ref="F27:F28"/>
    <mergeCell ref="G27:G28"/>
    <mergeCell ref="H27:H28"/>
    <mergeCell ref="G29:G30"/>
    <mergeCell ref="H29:H30"/>
    <mergeCell ref="A49:A50"/>
    <mergeCell ref="A51:A52"/>
    <mergeCell ref="I36:I37"/>
    <mergeCell ref="I38:I39"/>
    <mergeCell ref="I40:I41"/>
    <mergeCell ref="I42:I43"/>
    <mergeCell ref="A36:A37"/>
    <mergeCell ref="A38:A39"/>
    <mergeCell ref="H47:H48"/>
    <mergeCell ref="C36:C37"/>
    <mergeCell ref="A40:A41"/>
    <mergeCell ref="A42:A43"/>
    <mergeCell ref="A62:A63"/>
    <mergeCell ref="A64:A65"/>
    <mergeCell ref="A53:A54"/>
    <mergeCell ref="A55:A56"/>
    <mergeCell ref="A58:A59"/>
    <mergeCell ref="A60:A61"/>
    <mergeCell ref="A45:A46"/>
    <mergeCell ref="A47:A48"/>
    <mergeCell ref="I45:I46"/>
    <mergeCell ref="I47:I48"/>
    <mergeCell ref="I49:I50"/>
    <mergeCell ref="I51:I52"/>
    <mergeCell ref="I53:I54"/>
    <mergeCell ref="I55:I56"/>
    <mergeCell ref="A66:A67"/>
    <mergeCell ref="A68:A69"/>
    <mergeCell ref="I58:I59"/>
    <mergeCell ref="I60:I61"/>
    <mergeCell ref="I62:I63"/>
    <mergeCell ref="I64:I65"/>
    <mergeCell ref="I66:I67"/>
    <mergeCell ref="I68:I6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2010-02-27T13:22:13Z</cp:lastPrinted>
  <dcterms:created xsi:type="dcterms:W3CDTF">1996-10-08T23:32:33Z</dcterms:created>
  <dcterms:modified xsi:type="dcterms:W3CDTF">2010-03-29T10:25:41Z</dcterms:modified>
  <cp:category/>
  <cp:version/>
  <cp:contentType/>
  <cp:contentStatus/>
</cp:coreProperties>
</file>